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"/>
    </mc:Choice>
  </mc:AlternateContent>
  <xr:revisionPtr revIDLastSave="0" documentId="8_{693DDDBA-F044-4110-AA00-78E15C0FAF6F}" xr6:coauthVersionLast="32" xr6:coauthVersionMax="32" xr10:uidLastSave="{00000000-0000-0000-0000-000000000000}"/>
  <bookViews>
    <workbookView xWindow="0" yWindow="0" windowWidth="2310" windowHeight="138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62913"/>
  <fileRecoveryPr autoRecover="0"/>
</workbook>
</file>

<file path=xl/calcChain.xml><?xml version="1.0" encoding="utf-8"?>
<calcChain xmlns="http://schemas.openxmlformats.org/spreadsheetml/2006/main">
  <c r="F8" i="1" l="1"/>
  <c r="F9" i="1"/>
  <c r="F10" i="1"/>
  <c r="F11" i="1"/>
  <c r="A11" i="1" s="1"/>
  <c r="F12" i="1"/>
  <c r="F13" i="1"/>
  <c r="F15" i="1"/>
  <c r="F14" i="1"/>
  <c r="A14" i="1" s="1"/>
  <c r="F16" i="1"/>
  <c r="F17" i="1"/>
  <c r="F18" i="1"/>
  <c r="A18" i="1" s="1"/>
  <c r="F19" i="1"/>
  <c r="A19" i="1" s="1"/>
  <c r="F20" i="1"/>
  <c r="F21" i="1"/>
  <c r="F22" i="1"/>
  <c r="F23" i="1"/>
  <c r="A23" i="1" s="1"/>
  <c r="F24" i="1"/>
  <c r="F25" i="1"/>
  <c r="F26" i="1"/>
  <c r="F27" i="1"/>
  <c r="A27" i="1" s="1"/>
  <c r="F28" i="1"/>
  <c r="F29" i="1"/>
  <c r="F30" i="1"/>
  <c r="F31" i="1"/>
  <c r="A31" i="1" s="1"/>
  <c r="F32" i="1"/>
  <c r="F33" i="1"/>
  <c r="F34" i="1"/>
  <c r="F35" i="1"/>
  <c r="A35" i="1" s="1"/>
  <c r="F36" i="1"/>
  <c r="F37" i="1"/>
  <c r="F38" i="1"/>
  <c r="F39" i="1"/>
  <c r="A39" i="1" s="1"/>
  <c r="F40" i="1"/>
  <c r="F41" i="1"/>
  <c r="F42" i="1"/>
  <c r="F44" i="1"/>
  <c r="A44" i="1" s="1"/>
  <c r="F43" i="1"/>
  <c r="F45" i="1"/>
  <c r="F46" i="1"/>
  <c r="F47" i="1"/>
  <c r="A47" i="1" s="1"/>
  <c r="F48" i="1"/>
  <c r="F49" i="1"/>
  <c r="F50" i="1"/>
  <c r="F51" i="1"/>
  <c r="A51" i="1" s="1"/>
  <c r="F52" i="1"/>
  <c r="F53" i="1"/>
  <c r="F54" i="1"/>
  <c r="F55" i="1"/>
  <c r="A55" i="1" s="1"/>
  <c r="F56" i="1"/>
  <c r="F57" i="1"/>
  <c r="F58" i="1"/>
  <c r="F59" i="1"/>
  <c r="A59" i="1" s="1"/>
  <c r="F60" i="1"/>
  <c r="F61" i="1"/>
  <c r="F62" i="1"/>
  <c r="F63" i="1"/>
  <c r="A63" i="1" s="1"/>
  <c r="F64" i="1"/>
  <c r="F65" i="1"/>
  <c r="F66" i="1"/>
  <c r="F67" i="1"/>
  <c r="A67" i="1" s="1"/>
  <c r="F68" i="1"/>
  <c r="F69" i="1"/>
  <c r="F70" i="1"/>
  <c r="F71" i="1"/>
  <c r="A71" i="1" s="1"/>
  <c r="F72" i="1"/>
  <c r="F73" i="1"/>
  <c r="F74" i="1"/>
  <c r="F75" i="1"/>
  <c r="A75" i="1" s="1"/>
  <c r="F76" i="1"/>
  <c r="F77" i="1"/>
  <c r="F78" i="1"/>
  <c r="F79" i="1"/>
  <c r="A79" i="1" s="1"/>
  <c r="F80" i="1"/>
  <c r="F81" i="1"/>
  <c r="F82" i="1"/>
  <c r="F83" i="1"/>
  <c r="A83" i="1" s="1"/>
  <c r="F84" i="1"/>
  <c r="F85" i="1"/>
  <c r="F86" i="1"/>
  <c r="F87" i="1"/>
  <c r="A87" i="1" s="1"/>
  <c r="F88" i="1"/>
  <c r="F89" i="1"/>
  <c r="F90" i="1"/>
  <c r="F91" i="1"/>
  <c r="A91" i="1" s="1"/>
  <c r="F92" i="1"/>
  <c r="F93" i="1"/>
  <c r="F94" i="1"/>
  <c r="F95" i="1"/>
  <c r="A95" i="1" s="1"/>
  <c r="F96" i="1"/>
  <c r="F97" i="1"/>
  <c r="F98" i="1"/>
  <c r="F99" i="1"/>
  <c r="A99" i="1" s="1"/>
  <c r="F101" i="1"/>
  <c r="F102" i="1"/>
  <c r="F100" i="1"/>
  <c r="A100" i="1" s="1"/>
  <c r="F103" i="1"/>
  <c r="A103" i="1" s="1"/>
  <c r="F104" i="1"/>
  <c r="F105" i="1"/>
  <c r="F106" i="1"/>
  <c r="F107" i="1"/>
  <c r="A107" i="1" s="1"/>
  <c r="F108" i="1"/>
  <c r="F109" i="1"/>
  <c r="F110" i="1"/>
  <c r="F111" i="1"/>
  <c r="A111" i="1" s="1"/>
  <c r="F112" i="1"/>
  <c r="F113" i="1"/>
  <c r="F114" i="1"/>
  <c r="F115" i="1"/>
  <c r="A115" i="1" s="1"/>
  <c r="F116" i="1"/>
  <c r="F117" i="1"/>
  <c r="F118" i="1"/>
  <c r="F119" i="1"/>
  <c r="A119" i="1" s="1"/>
  <c r="F120" i="1"/>
  <c r="F121" i="1"/>
  <c r="F122" i="1"/>
  <c r="F123" i="1"/>
  <c r="A123" i="1" s="1"/>
  <c r="F124" i="1"/>
  <c r="F125" i="1"/>
  <c r="F126" i="1"/>
  <c r="F127" i="1"/>
  <c r="A127" i="1" s="1"/>
  <c r="F128" i="1"/>
  <c r="F129" i="1"/>
  <c r="F130" i="1"/>
  <c r="F131" i="1"/>
  <c r="A131" i="1" s="1"/>
  <c r="F132" i="1"/>
  <c r="F133" i="1"/>
  <c r="F134" i="1"/>
  <c r="F135" i="1"/>
  <c r="A135" i="1" s="1"/>
  <c r="F136" i="1"/>
  <c r="F137" i="1"/>
  <c r="F138" i="1"/>
  <c r="F139" i="1"/>
  <c r="A139" i="1" s="1"/>
  <c r="F140" i="1"/>
  <c r="F141" i="1"/>
  <c r="F142" i="1"/>
  <c r="F143" i="1"/>
  <c r="A143" i="1" s="1"/>
  <c r="F144" i="1"/>
  <c r="F145" i="1"/>
  <c r="F146" i="1"/>
  <c r="F147" i="1"/>
  <c r="A147" i="1" s="1"/>
  <c r="F148" i="1"/>
  <c r="F149" i="1"/>
  <c r="F150" i="1"/>
  <c r="F151" i="1"/>
  <c r="A151" i="1" s="1"/>
  <c r="F152" i="1"/>
  <c r="F153" i="1"/>
  <c r="F154" i="1"/>
  <c r="F155" i="1"/>
  <c r="A155" i="1" s="1"/>
  <c r="F156" i="1"/>
  <c r="F157" i="1"/>
  <c r="F158" i="1"/>
  <c r="F159" i="1"/>
  <c r="A159" i="1" s="1"/>
  <c r="F160" i="1"/>
  <c r="F161" i="1"/>
  <c r="F162" i="1"/>
  <c r="F163" i="1"/>
  <c r="A163" i="1" s="1"/>
  <c r="F164" i="1"/>
  <c r="F165" i="1"/>
  <c r="F166" i="1"/>
  <c r="F167" i="1"/>
  <c r="A167" i="1" s="1"/>
  <c r="F168" i="1"/>
  <c r="F169" i="1"/>
  <c r="F170" i="1"/>
  <c r="F171" i="1"/>
  <c r="A171" i="1" s="1"/>
  <c r="F172" i="1"/>
  <c r="F173" i="1"/>
  <c r="F174" i="1"/>
  <c r="F175" i="1"/>
  <c r="A175" i="1" s="1"/>
  <c r="F176" i="1"/>
  <c r="F177" i="1"/>
  <c r="F178" i="1"/>
  <c r="F179" i="1"/>
  <c r="A179" i="1" s="1"/>
  <c r="F180" i="1"/>
  <c r="F181" i="1"/>
  <c r="F182" i="1"/>
  <c r="F183" i="1"/>
  <c r="A183" i="1" s="1"/>
  <c r="F184" i="1"/>
  <c r="F185" i="1"/>
  <c r="F186" i="1"/>
  <c r="F187" i="1"/>
  <c r="A187" i="1" s="1"/>
  <c r="F188" i="1"/>
  <c r="F189" i="1"/>
  <c r="F190" i="1"/>
  <c r="F191" i="1"/>
  <c r="A191" i="1" s="1"/>
  <c r="F192" i="1"/>
  <c r="F193" i="1"/>
  <c r="F194" i="1"/>
  <c r="F195" i="1"/>
  <c r="A195" i="1" s="1"/>
  <c r="F196" i="1"/>
  <c r="F197" i="1"/>
  <c r="F198" i="1"/>
  <c r="F199" i="1"/>
  <c r="A199" i="1" s="1"/>
  <c r="F200" i="1"/>
  <c r="F201" i="1"/>
  <c r="F202" i="1"/>
  <c r="F203" i="1"/>
  <c r="A203" i="1" s="1"/>
  <c r="F204" i="1"/>
  <c r="F205" i="1"/>
  <c r="F206" i="1"/>
  <c r="F207" i="1"/>
  <c r="A207" i="1" s="1"/>
  <c r="F208" i="1"/>
  <c r="F209" i="1"/>
  <c r="F210" i="1"/>
  <c r="F211" i="1"/>
  <c r="A211" i="1" s="1"/>
  <c r="F212" i="1"/>
  <c r="F213" i="1"/>
  <c r="F214" i="1"/>
  <c r="F215" i="1"/>
  <c r="A215" i="1" s="1"/>
  <c r="F216" i="1"/>
  <c r="F217" i="1"/>
  <c r="F218" i="1"/>
  <c r="F219" i="1"/>
  <c r="A219" i="1" s="1"/>
  <c r="F220" i="1"/>
  <c r="F221" i="1"/>
  <c r="F222" i="1"/>
  <c r="F223" i="1"/>
  <c r="A223" i="1" s="1"/>
  <c r="F224" i="1"/>
  <c r="F225" i="1"/>
  <c r="F226" i="1"/>
  <c r="F227" i="1"/>
  <c r="A227" i="1" s="1"/>
  <c r="F228" i="1"/>
  <c r="A8" i="1"/>
  <c r="A9" i="1"/>
  <c r="A10" i="1"/>
  <c r="A12" i="1"/>
  <c r="A13" i="1"/>
  <c r="A15" i="1"/>
  <c r="A16" i="1"/>
  <c r="A17" i="1"/>
  <c r="A20" i="1"/>
  <c r="A21" i="1"/>
  <c r="A22" i="1"/>
  <c r="A24" i="1"/>
  <c r="A25" i="1"/>
  <c r="A26" i="1"/>
  <c r="A28" i="1"/>
  <c r="A29" i="1"/>
  <c r="A30" i="1"/>
  <c r="A32" i="1"/>
  <c r="A33" i="1"/>
  <c r="A34" i="1"/>
  <c r="A36" i="1"/>
  <c r="A37" i="1"/>
  <c r="A38" i="1"/>
  <c r="A40" i="1"/>
  <c r="A41" i="1"/>
  <c r="A42" i="1"/>
  <c r="A43" i="1"/>
  <c r="A45" i="1"/>
  <c r="A46" i="1"/>
  <c r="A48" i="1"/>
  <c r="A49" i="1"/>
  <c r="A50" i="1"/>
  <c r="A52" i="1"/>
  <c r="A53" i="1"/>
  <c r="A54" i="1"/>
  <c r="A56" i="1"/>
  <c r="A57" i="1"/>
  <c r="A58" i="1"/>
  <c r="A60" i="1"/>
  <c r="A61" i="1"/>
  <c r="A62" i="1"/>
  <c r="A64" i="1"/>
  <c r="A65" i="1"/>
  <c r="A66" i="1"/>
  <c r="A68" i="1"/>
  <c r="A69" i="1"/>
  <c r="A70" i="1"/>
  <c r="A72" i="1"/>
  <c r="A73" i="1"/>
  <c r="A74" i="1"/>
  <c r="A76" i="1"/>
  <c r="A77" i="1"/>
  <c r="A78" i="1"/>
  <c r="A80" i="1"/>
  <c r="A81" i="1"/>
  <c r="A82" i="1"/>
  <c r="A84" i="1"/>
  <c r="A85" i="1"/>
  <c r="A86" i="1"/>
  <c r="A88" i="1"/>
  <c r="A89" i="1"/>
  <c r="A90" i="1"/>
  <c r="A92" i="1"/>
  <c r="A93" i="1"/>
  <c r="A94" i="1"/>
  <c r="A96" i="1"/>
  <c r="A97" i="1"/>
  <c r="A98" i="1"/>
  <c r="A101" i="1"/>
  <c r="A102" i="1"/>
  <c r="A104" i="1"/>
  <c r="A105" i="1"/>
  <c r="A106" i="1"/>
  <c r="A108" i="1"/>
  <c r="A109" i="1"/>
  <c r="A110" i="1"/>
  <c r="A112" i="1"/>
  <c r="A113" i="1"/>
  <c r="A114" i="1"/>
  <c r="A116" i="1"/>
  <c r="A117" i="1"/>
  <c r="A118" i="1"/>
  <c r="A120" i="1"/>
  <c r="A121" i="1"/>
  <c r="A122" i="1"/>
  <c r="A124" i="1"/>
  <c r="A125" i="1"/>
  <c r="A126" i="1"/>
  <c r="A128" i="1"/>
  <c r="A129" i="1"/>
  <c r="A130" i="1"/>
  <c r="A132" i="1"/>
  <c r="A133" i="1"/>
  <c r="A134" i="1"/>
  <c r="A136" i="1"/>
  <c r="A137" i="1"/>
  <c r="A138" i="1"/>
  <c r="A140" i="1"/>
  <c r="A141" i="1"/>
  <c r="A142" i="1"/>
  <c r="A144" i="1"/>
  <c r="A145" i="1"/>
  <c r="A146" i="1"/>
  <c r="A148" i="1"/>
  <c r="A149" i="1"/>
  <c r="A150" i="1"/>
  <c r="A152" i="1"/>
  <c r="A153" i="1"/>
  <c r="A154" i="1"/>
  <c r="A156" i="1"/>
  <c r="A157" i="1"/>
  <c r="A158" i="1"/>
  <c r="A160" i="1"/>
  <c r="A161" i="1"/>
  <c r="A162" i="1"/>
  <c r="A164" i="1"/>
  <c r="A165" i="1"/>
  <c r="A166" i="1"/>
  <c r="A168" i="1"/>
  <c r="A169" i="1"/>
  <c r="A170" i="1"/>
  <c r="A172" i="1"/>
  <c r="A173" i="1"/>
  <c r="A174" i="1"/>
  <c r="A176" i="1"/>
  <c r="A177" i="1"/>
  <c r="A178" i="1"/>
  <c r="A180" i="1"/>
  <c r="A181" i="1"/>
  <c r="A182" i="1"/>
  <c r="A184" i="1"/>
  <c r="A185" i="1"/>
  <c r="A186" i="1"/>
  <c r="A188" i="1"/>
  <c r="A189" i="1"/>
  <c r="A190" i="1"/>
  <c r="A192" i="1"/>
  <c r="A193" i="1"/>
  <c r="A194" i="1"/>
  <c r="A196" i="1"/>
  <c r="A197" i="1"/>
  <c r="A198" i="1"/>
  <c r="A200" i="1"/>
  <c r="A201" i="1"/>
  <c r="A202" i="1"/>
  <c r="A204" i="1"/>
  <c r="A205" i="1"/>
  <c r="A206" i="1"/>
  <c r="A208" i="1"/>
  <c r="A209" i="1"/>
  <c r="A210" i="1"/>
  <c r="A212" i="1"/>
  <c r="A213" i="1"/>
  <c r="A214" i="1"/>
  <c r="A216" i="1"/>
  <c r="A217" i="1"/>
  <c r="A218" i="1"/>
  <c r="A220" i="1"/>
  <c r="A221" i="1"/>
  <c r="A222" i="1"/>
  <c r="A224" i="1"/>
  <c r="A225" i="1"/>
  <c r="A226" i="1"/>
  <c r="A228" i="1"/>
  <c r="F7" i="1"/>
  <c r="A7" i="1" s="1"/>
</calcChain>
</file>

<file path=xl/sharedStrings.xml><?xml version="1.0" encoding="utf-8"?>
<sst xmlns="http://schemas.openxmlformats.org/spreadsheetml/2006/main" count="1514" uniqueCount="329">
  <si>
    <t>Player</t>
  </si>
  <si>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</si>
  <si>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</si>
  <si>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</si>
  <si>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</si>
  <si>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</si>
  <si>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</si>
  <si>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</si>
  <si>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</si>
  <si>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</t>
  </si>
  <si>
    <t>La Joya Palmview</t>
  </si>
  <si>
    <t>McAllen Memorial</t>
  </si>
  <si>
    <t>Sharyland</t>
  </si>
  <si>
    <t>Edinburg</t>
  </si>
  <si>
    <t>Edinburg Economedes</t>
  </si>
  <si>
    <t>Edinburg North</t>
  </si>
  <si>
    <t>PSJA North</t>
  </si>
  <si>
    <t>Brownsville Hanna</t>
  </si>
  <si>
    <t>Brownsville Lopez</t>
  </si>
  <si>
    <t>Brownsville Rivera</t>
  </si>
  <si>
    <t>Los Fresnos</t>
  </si>
  <si>
    <t>San Benito</t>
  </si>
  <si>
    <t>Weslaco</t>
  </si>
  <si>
    <t>La Joya Juarez-Lincoln</t>
  </si>
  <si>
    <t>Rio Grande City</t>
  </si>
  <si>
    <t>Roma</t>
  </si>
  <si>
    <t>Weslaco East</t>
  </si>
  <si>
    <t>RGVGCA</t>
  </si>
  <si>
    <t>Edinburg Vela</t>
  </si>
  <si>
    <t>Shary</t>
  </si>
  <si>
    <t>McAllen</t>
  </si>
  <si>
    <t>Mission</t>
  </si>
  <si>
    <t>Harlingen</t>
  </si>
  <si>
    <t>Harlingen South</t>
  </si>
  <si>
    <t>Donna North</t>
  </si>
  <si>
    <t>Mercedes</t>
  </si>
  <si>
    <t>PSJA</t>
  </si>
  <si>
    <t>Edcouch</t>
  </si>
  <si>
    <t>Tierra</t>
  </si>
  <si>
    <t>M Cristo</t>
  </si>
  <si>
    <t>T Del Sol</t>
  </si>
  <si>
    <t>Brwnsvll</t>
  </si>
  <si>
    <t>L Lagos</t>
  </si>
  <si>
    <t>H Trails</t>
  </si>
  <si>
    <t>Pre-District</t>
  </si>
  <si>
    <t>Varies</t>
  </si>
  <si>
    <t>DISTRICT</t>
  </si>
  <si>
    <t>McAllen Rowe</t>
  </si>
  <si>
    <t>Brownsville Veterans</t>
  </si>
  <si>
    <t>Mission Veterans Mem</t>
  </si>
  <si>
    <t>Sharyland Pioneer</t>
  </si>
  <si>
    <t>Valley View</t>
  </si>
  <si>
    <t>Edcouch-Elsa</t>
  </si>
  <si>
    <t>PSJA Memorial</t>
  </si>
  <si>
    <t>Hidalgo</t>
  </si>
  <si>
    <t>St Joseph Academy</t>
  </si>
  <si>
    <t>Non</t>
  </si>
  <si>
    <t>PSJA Southwest</t>
  </si>
  <si>
    <t>Republic</t>
  </si>
  <si>
    <t>Club of Tex</t>
  </si>
  <si>
    <t>TBA</t>
  </si>
  <si>
    <t>La Grulla</t>
  </si>
  <si>
    <t>30-6A</t>
  </si>
  <si>
    <t>Conf &amp; Div</t>
  </si>
  <si>
    <t>31-6A</t>
  </si>
  <si>
    <t>32-6A</t>
  </si>
  <si>
    <t>31-5A</t>
  </si>
  <si>
    <t>32-5A</t>
  </si>
  <si>
    <t>32-4A</t>
  </si>
  <si>
    <t>Rvr Bend</t>
  </si>
  <si>
    <t>Golf Centr</t>
  </si>
  <si>
    <t>Treasure</t>
  </si>
  <si>
    <t>T del Sol</t>
  </si>
  <si>
    <t>Rnds thru District</t>
  </si>
  <si>
    <t>RANK</t>
  </si>
  <si>
    <t>32-3A</t>
  </si>
  <si>
    <t>Santa Rosa</t>
  </si>
  <si>
    <t>Oct 6-7</t>
  </si>
  <si>
    <t>Oct 13-14</t>
  </si>
  <si>
    <t>Oct 20-21</t>
  </si>
  <si>
    <t>Nov 3-4</t>
  </si>
  <si>
    <t>Nov 10-11</t>
  </si>
  <si>
    <t>Dec 8-9</t>
  </si>
  <si>
    <t>Jan 12-13</t>
  </si>
  <si>
    <t>Jan 26-27</t>
  </si>
  <si>
    <t>Feb 9-10</t>
  </si>
  <si>
    <t>Feb 16-17</t>
  </si>
  <si>
    <t>Feb 23-24</t>
  </si>
  <si>
    <t>Mar 2-3</t>
  </si>
  <si>
    <t>Mar 23-24</t>
  </si>
  <si>
    <t>Briana Silerio</t>
  </si>
  <si>
    <t>Caroline Cerda</t>
  </si>
  <si>
    <t>Michelle Raya</t>
  </si>
  <si>
    <t>Khaila Zamora</t>
  </si>
  <si>
    <t>NS</t>
  </si>
  <si>
    <t>Katelyn Lopez</t>
  </si>
  <si>
    <t>Karla Vargas</t>
  </si>
  <si>
    <t>Mia Lerma</t>
  </si>
  <si>
    <t>Laryssa Fuentes</t>
  </si>
  <si>
    <t>Miriam Ibarra</t>
  </si>
  <si>
    <t>Andrea Laca</t>
  </si>
  <si>
    <t>Iliana Alvarado</t>
  </si>
  <si>
    <t>WD</t>
  </si>
  <si>
    <t>Arlett Vega</t>
  </si>
  <si>
    <t>Angie Pulido</t>
  </si>
  <si>
    <t>Briana Balderas</t>
  </si>
  <si>
    <t>Ashley Escobar</t>
  </si>
  <si>
    <t>Emily Hernandez</t>
  </si>
  <si>
    <t>Ronika Galvan</t>
  </si>
  <si>
    <t>Rinelle Richie</t>
  </si>
  <si>
    <t>Angela Martinez</t>
  </si>
  <si>
    <t>Abigail Martinez</t>
  </si>
  <si>
    <t>Sarah Sifuentes</t>
  </si>
  <si>
    <t>Roxy Vela</t>
  </si>
  <si>
    <t>Alysha Garza</t>
  </si>
  <si>
    <t>Gracie Frausto</t>
  </si>
  <si>
    <t>Esperanza Sanchez</t>
  </si>
  <si>
    <t>Victoria Torres</t>
  </si>
  <si>
    <t>Samantha Raygoza</t>
  </si>
  <si>
    <t>Jessica Villasenor</t>
  </si>
  <si>
    <t>Brittany Sepulveda</t>
  </si>
  <si>
    <t>Lauren Perez</t>
  </si>
  <si>
    <t>Lizeth Soto</t>
  </si>
  <si>
    <t>NC</t>
  </si>
  <si>
    <t>Isabella Carmona</t>
  </si>
  <si>
    <t>Sara Martinez</t>
  </si>
  <si>
    <t>Maialen Erana</t>
  </si>
  <si>
    <t>Gabriela Osuna</t>
  </si>
  <si>
    <t>Alondra Acosta</t>
  </si>
  <si>
    <t>Kaitlin Lopez</t>
  </si>
  <si>
    <t>Raquel Flores</t>
  </si>
  <si>
    <t>Laura Rodriguez</t>
  </si>
  <si>
    <t>Amanda Shinn-Roldan</t>
  </si>
  <si>
    <t>Carolina Cantu</t>
  </si>
  <si>
    <t>San Antone</t>
  </si>
  <si>
    <t>Paulina Flores</t>
  </si>
  <si>
    <t>Alexia Rosas</t>
  </si>
  <si>
    <t>Wendy Compeon</t>
  </si>
  <si>
    <t>Anai Trevino</t>
  </si>
  <si>
    <t>Cami Cantu</t>
  </si>
  <si>
    <t>Jessica Garcia</t>
  </si>
  <si>
    <t>Alexandra Phillips</t>
  </si>
  <si>
    <t>Saylor Donnelly</t>
  </si>
  <si>
    <t>Kaitlyn Gomez</t>
  </si>
  <si>
    <t>Victoria Phillips</t>
  </si>
  <si>
    <t>Elizabeth Canchola</t>
  </si>
  <si>
    <t>Annika Canales</t>
  </si>
  <si>
    <t>Audrie Martinez</t>
  </si>
  <si>
    <t>Veronica Cabello</t>
  </si>
  <si>
    <t>Christine Deanda</t>
  </si>
  <si>
    <t>Alexis Rodriguez</t>
  </si>
  <si>
    <t>Hannah Rodriguez</t>
  </si>
  <si>
    <t>Natasha Gonzalez</t>
  </si>
  <si>
    <t>Micaela Leandro</t>
  </si>
  <si>
    <t>Olivia Garza</t>
  </si>
  <si>
    <t>Sophie Perez</t>
  </si>
  <si>
    <t>Lauren Serra</t>
  </si>
  <si>
    <t>Vanessa Campos</t>
  </si>
  <si>
    <t>Kaylee Balli</t>
  </si>
  <si>
    <t>Andrea Pimentel</t>
  </si>
  <si>
    <t>Lauren Resendiz</t>
  </si>
  <si>
    <t>Lauren Tovias</t>
  </si>
  <si>
    <t>Jossie Garcia</t>
  </si>
  <si>
    <t>Kassandra Garcia</t>
  </si>
  <si>
    <t>Brianna Munoz</t>
  </si>
  <si>
    <t>Anna Palacios</t>
  </si>
  <si>
    <t>Michelle Mata</t>
  </si>
  <si>
    <t>Elizabeth Garza</t>
  </si>
  <si>
    <t>Sabrina Turner</t>
  </si>
  <si>
    <t>Landry Munoz</t>
  </si>
  <si>
    <t>Natalie Marquez</t>
  </si>
  <si>
    <t>Lauren Garcia</t>
  </si>
  <si>
    <t>Carina Rodriguez</t>
  </si>
  <si>
    <t>Lorraine Garcia</t>
  </si>
  <si>
    <t>Maria Guajardo</t>
  </si>
  <si>
    <t>Linsey Garza</t>
  </si>
  <si>
    <t>Mayte Salinas</t>
  </si>
  <si>
    <t>Gabby Cisneros</t>
  </si>
  <si>
    <t>Caitlyn Salinas</t>
  </si>
  <si>
    <t>Sarahi Turrubiartes</t>
  </si>
  <si>
    <t>Johana Belmares</t>
  </si>
  <si>
    <t>Cecilia Velasquez</t>
  </si>
  <si>
    <t>Aylin Chavez</t>
  </si>
  <si>
    <t>Harumi Gutierrez</t>
  </si>
  <si>
    <t>Julie Lucio</t>
  </si>
  <si>
    <t>Fahtima Avila</t>
  </si>
  <si>
    <t>Cecilia Garza</t>
  </si>
  <si>
    <t>Giovanna Ramirez</t>
  </si>
  <si>
    <t>Alexa Quintanilla</t>
  </si>
  <si>
    <t>Hailey Cortina</t>
  </si>
  <si>
    <t>Genesis Rocha</t>
  </si>
  <si>
    <t>Kylie Sellman</t>
  </si>
  <si>
    <t>Paola Ibarra</t>
  </si>
  <si>
    <t>Ismene Gutierrez</t>
  </si>
  <si>
    <t>Mariana Garcia</t>
  </si>
  <si>
    <t>Lilly Maza</t>
  </si>
  <si>
    <t>Natalie Lopez</t>
  </si>
  <si>
    <t>Anissa Nieto</t>
  </si>
  <si>
    <t>Yara Ybarra</t>
  </si>
  <si>
    <t>Emily De Leon</t>
  </si>
  <si>
    <t>Yazanet Ybarra</t>
  </si>
  <si>
    <t>Marissa Rangel</t>
  </si>
  <si>
    <t>Tatiana Basaldua</t>
  </si>
  <si>
    <t>Madisyn Trevino</t>
  </si>
  <si>
    <t>Velicita Pedraza</t>
  </si>
  <si>
    <t>Audrey Cantu</t>
  </si>
  <si>
    <t>Stephanie Gonzalez</t>
  </si>
  <si>
    <t>Natalie Torres</t>
  </si>
  <si>
    <t>Stephanie Trujillo</t>
  </si>
  <si>
    <t>Aliyah Guzman</t>
  </si>
  <si>
    <t>Crystal Hurtado</t>
  </si>
  <si>
    <t>Aisha Borjas</t>
  </si>
  <si>
    <t>Jaqueline Ornelas</t>
  </si>
  <si>
    <t>Allison Cabrera</t>
  </si>
  <si>
    <t>Tatiana Betancourt</t>
  </si>
  <si>
    <t>Dafne Soler</t>
  </si>
  <si>
    <t>Beatriz Chavez</t>
  </si>
  <si>
    <t>Deborah Chavira</t>
  </si>
  <si>
    <t>Danelly Trevino</t>
  </si>
  <si>
    <t>Laura Lopez</t>
  </si>
  <si>
    <t>Taylor Garcia</t>
  </si>
  <si>
    <t>Nadia Gonzalez</t>
  </si>
  <si>
    <t>Suky Hernandez</t>
  </si>
  <si>
    <t>Caroline Lopez</t>
  </si>
  <si>
    <t>Andrea Saenz</t>
  </si>
  <si>
    <t>Catherine Garcia</t>
  </si>
  <si>
    <t>Klarissa Farias</t>
  </si>
  <si>
    <t>Miranda Neagle</t>
  </si>
  <si>
    <t>Hailee Castillo</t>
  </si>
  <si>
    <t>Brittany Garza</t>
  </si>
  <si>
    <t>Maria Maldonado</t>
  </si>
  <si>
    <t>Savannah Villarreal</t>
  </si>
  <si>
    <t>Lorena Jimenez</t>
  </si>
  <si>
    <t>Olivia Vela</t>
  </si>
  <si>
    <t>Amber Dreyer</t>
  </si>
  <si>
    <t>Jessica Dreyer</t>
  </si>
  <si>
    <t>Samantha Bernal</t>
  </si>
  <si>
    <t>Karla Martinez</t>
  </si>
  <si>
    <t>Natalie Pena</t>
  </si>
  <si>
    <t>Marissa Gonzalez</t>
  </si>
  <si>
    <t>Victoria Hernandez</t>
  </si>
  <si>
    <t>UT High School</t>
  </si>
  <si>
    <t>Austin</t>
  </si>
  <si>
    <t>WhiteWing</t>
  </si>
  <si>
    <t>Daleth Sosa</t>
  </si>
  <si>
    <t>Alondra Guzman</t>
  </si>
  <si>
    <t>Carolina Villegas</t>
  </si>
  <si>
    <t>Audrey Yanez</t>
  </si>
  <si>
    <t>Natalie Villegas</t>
  </si>
  <si>
    <t>Mikayla Garcia</t>
  </si>
  <si>
    <t>Kassandra Cantu</t>
  </si>
  <si>
    <t>Kaylin Resendez</t>
  </si>
  <si>
    <t>Mitsuko Kimura</t>
  </si>
  <si>
    <t>Jordan Goby</t>
  </si>
  <si>
    <t>Abigail Springer</t>
  </si>
  <si>
    <t>Alexandra Montes</t>
  </si>
  <si>
    <t>Karen Izaguirre</t>
  </si>
  <si>
    <t>Janelle Canady</t>
  </si>
  <si>
    <t>Daniela Gutierrez</t>
  </si>
  <si>
    <t>Summer Wade</t>
  </si>
  <si>
    <r>
      <t xml:space="preserve"># of </t>
    </r>
    <r>
      <rPr>
        <b/>
        <u/>
        <sz val="7"/>
        <rFont val="Arial"/>
        <family val="2"/>
      </rPr>
      <t>events</t>
    </r>
  </si>
  <si>
    <t>Jazzlyn Granado</t>
  </si>
  <si>
    <t>Kayla Garcia</t>
  </si>
  <si>
    <t>Christa Robledo</t>
  </si>
  <si>
    <t>Megan Gonzalez</t>
  </si>
  <si>
    <t>Sulema Salinas</t>
  </si>
  <si>
    <t>Desiree Guerra</t>
  </si>
  <si>
    <t>Jackie Flores</t>
  </si>
  <si>
    <t>Juan Diego Academy</t>
  </si>
  <si>
    <t>Maria del Castillo</t>
  </si>
  <si>
    <t>Ryleigh Erickson</t>
  </si>
  <si>
    <t>Sarai Lares-Navarro</t>
  </si>
  <si>
    <t>Sonia Saldana</t>
  </si>
  <si>
    <t>Keyleigh Quintero</t>
  </si>
  <si>
    <t>Nayeli Rodriguez</t>
  </si>
  <si>
    <t>Sarah Rodriguez</t>
  </si>
  <si>
    <t>Dheila Sosa</t>
  </si>
  <si>
    <t>Valarie Rodriguez</t>
  </si>
  <si>
    <t>Navaeh Reyes</t>
  </si>
  <si>
    <t>Sophia dela Garza</t>
  </si>
  <si>
    <t>Esmer Reyes</t>
  </si>
  <si>
    <t>Alexa Aguirre</t>
  </si>
  <si>
    <t>Angela Almanza</t>
  </si>
  <si>
    <t>Roxanne Velasquez</t>
  </si>
  <si>
    <t>Maria Bernal</t>
  </si>
  <si>
    <t>Itzel Cuevas</t>
  </si>
  <si>
    <t>Aremi Ponce</t>
  </si>
  <si>
    <t>Citlali Santana</t>
  </si>
  <si>
    <t>Brittany Flores</t>
  </si>
  <si>
    <t>Juliana Ibarra</t>
  </si>
  <si>
    <t>Alexis Ortegon</t>
  </si>
  <si>
    <t>Katelyn Salazar</t>
  </si>
  <si>
    <t>Valeska Cantu</t>
  </si>
  <si>
    <t>Gretel Viquez</t>
  </si>
  <si>
    <t>Kaitlyn Ramirez</t>
  </si>
  <si>
    <t>Andrea Pequeno</t>
  </si>
  <si>
    <t>Rain-D2</t>
  </si>
  <si>
    <t>Jianna Granado</t>
  </si>
  <si>
    <t>Mar 1-2</t>
  </si>
  <si>
    <t>Olympics</t>
  </si>
  <si>
    <t>Laredo</t>
  </si>
  <si>
    <t>Feb 26</t>
  </si>
  <si>
    <t>Monica Bustos</t>
  </si>
  <si>
    <t>Andrea Barron</t>
  </si>
  <si>
    <t>Taylor Killion</t>
  </si>
  <si>
    <t>Leanna Zamora</t>
  </si>
  <si>
    <t>Viviana Aguirre</t>
  </si>
  <si>
    <t>Larissa Hernandez</t>
  </si>
  <si>
    <t>Vianney Pena</t>
  </si>
  <si>
    <t>Annah Wells</t>
  </si>
  <si>
    <t>Mia Aleman</t>
  </si>
  <si>
    <t>Priscilla Humphreys</t>
  </si>
  <si>
    <t>Natali Barrera</t>
  </si>
  <si>
    <t>Audrey Garza</t>
  </si>
  <si>
    <t>Miriam de la Garza</t>
  </si>
  <si>
    <t>Allison Garcia</t>
  </si>
  <si>
    <t>Madison Fernandez</t>
  </si>
  <si>
    <t>Jade King</t>
  </si>
  <si>
    <t>Maritza Puente</t>
  </si>
  <si>
    <t>Alexandra Hocott</t>
  </si>
  <si>
    <t>Kailey Lopez</t>
  </si>
  <si>
    <t>Briana Lopez</t>
  </si>
  <si>
    <t>Daniela Garcia</t>
  </si>
  <si>
    <t>Kristen Cantu</t>
  </si>
  <si>
    <t>Ocean Gomez</t>
  </si>
  <si>
    <t>NR</t>
  </si>
  <si>
    <t>The Max</t>
  </si>
  <si>
    <t>Mar 9-10</t>
  </si>
  <si>
    <r>
      <rPr>
        <b/>
        <sz val="10"/>
        <color rgb="FF7030A0"/>
        <rFont val="Arial"/>
        <family val="2"/>
      </rPr>
      <t>MVP</t>
    </r>
    <r>
      <rPr>
        <b/>
        <sz val="10"/>
        <rFont val="Arial"/>
        <family val="2"/>
      </rPr>
      <t xml:space="preserve">     </t>
    </r>
    <r>
      <rPr>
        <b/>
        <sz val="10"/>
        <color rgb="FF006600"/>
        <rFont val="Arial"/>
        <family val="2"/>
      </rPr>
      <t>1st Team</t>
    </r>
    <r>
      <rPr>
        <b/>
        <sz val="10"/>
        <rFont val="Arial"/>
        <family val="2"/>
      </rPr>
      <t xml:space="preserve">     </t>
    </r>
    <r>
      <rPr>
        <b/>
        <sz val="10"/>
        <color rgb="FFFF9900"/>
        <rFont val="Arial"/>
        <family val="2"/>
      </rPr>
      <t>2nd Team</t>
    </r>
    <r>
      <rPr>
        <b/>
        <sz val="10"/>
        <rFont val="Arial"/>
        <family val="2"/>
      </rPr>
      <t xml:space="preserve">     </t>
    </r>
    <r>
      <rPr>
        <b/>
        <sz val="10"/>
        <color theme="5" tint="-0.249977111117893"/>
        <rFont val="Arial"/>
        <family val="2"/>
      </rPr>
      <t>3rd Team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</si>
</sst>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rgb="FFFFC00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6"/>
      <color indexed="51"/>
      <name val="Arial"/>
      <family val="2"/>
    </font>
    <font>
      <b/>
      <sz val="6"/>
      <color rgb="FFFFFF00"/>
      <name val="Arial"/>
      <family val="2"/>
    </font>
    <font>
      <b/>
      <sz val="6"/>
      <color indexed="9"/>
      <name val="Arial"/>
      <family val="2"/>
    </font>
    <font>
      <b/>
      <sz val="5"/>
      <color theme="1"/>
      <name val="Arial"/>
      <family val="2"/>
    </font>
    <font>
      <b/>
      <sz val="9"/>
      <name val="Arial"/>
      <family val="2"/>
    </font>
    <font>
      <b/>
      <sz val="9"/>
      <color rgb="FF3366FF"/>
      <name val="Arial"/>
      <family val="2"/>
    </font>
    <font>
      <b/>
      <sz val="9"/>
      <color theme="1"/>
      <name val="Arial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  <font>
      <b/>
      <sz val="8"/>
      <color rgb="FF3366FF"/>
      <name val="Arial"/>
      <family val="2"/>
    </font>
    <font>
      <b/>
      <sz val="8"/>
      <color rgb="FFFF0000"/>
      <name val="Arial"/>
      <family val="2"/>
    </font>
    <font>
      <b/>
      <u/>
      <sz val="7"/>
      <name val="Arial"/>
      <family val="2"/>
    </font>
    <font>
      <b/>
      <sz val="5"/>
      <color theme="0"/>
      <name val="Arial"/>
      <family val="2"/>
    </font>
    <font>
      <b/>
      <sz val="10"/>
      <name val="Arial"/>
      <family val="2"/>
    </font>
    <font>
      <b/>
      <sz val="10"/>
      <color rgb="FF7030A0"/>
      <name val="Arial"/>
      <family val="2"/>
    </font>
    <font>
      <b/>
      <sz val="10"/>
      <color rgb="FF006600"/>
      <name val="Arial"/>
      <family val="2"/>
    </font>
    <font>
      <b/>
      <sz val="10"/>
      <color rgb="FFFF9900"/>
      <name val="Arial"/>
      <family val="2"/>
    </font>
    <font>
      <b/>
      <sz val="8"/>
      <color rgb="FF800000"/>
      <name val="Arial"/>
      <family val="2"/>
    </font>
    <font>
      <b/>
      <sz val="10"/>
      <color theme="5" tint="-0.249977111117893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14">
    <xf numFmtId="0" fontId="1" fillId="0" borderId="0" xfId="0" applyNumberFormat="1" applyFont="1" applyFill="1" applyBorder="1" applyAlignment="1" applyProtection="1">
      <alignment vertical="top"/>
    </xf>
    <xf numFmtId="0" fontId="4" fillId="16" borderId="1" xfId="0" applyNumberFormat="1" applyFont="1" applyFill="1" applyBorder="1" applyAlignment="1" applyProtection="1">
      <alignment vertical="top"/>
    </xf>
    <xf numFmtId="0" fontId="5" fillId="7" borderId="4" xfId="0" applyNumberFormat="1" applyFont="1" applyFill="1" applyBorder="1" applyAlignment="1" applyProtection="1">
      <alignment horizontal="center" vertical="top"/>
    </xf>
    <xf numFmtId="0" fontId="6" fillId="6" borderId="4" xfId="0" applyNumberFormat="1" applyFont="1" applyFill="1" applyBorder="1" applyAlignment="1" applyProtection="1">
      <alignment horizontal="center" vertical="top"/>
    </xf>
    <xf numFmtId="0" fontId="7" fillId="4" borderId="4" xfId="0" applyNumberFormat="1" applyFont="1" applyFill="1" applyBorder="1" applyAlignment="1" applyProtection="1">
      <alignment horizontal="center" vertical="top"/>
    </xf>
    <xf numFmtId="0" fontId="6" fillId="8" borderId="5" xfId="0" applyNumberFormat="1" applyFont="1" applyFill="1" applyBorder="1" applyAlignment="1" applyProtection="1">
      <alignment horizontal="center" vertical="top"/>
    </xf>
    <xf numFmtId="0" fontId="5" fillId="6" borderId="4" xfId="0" applyNumberFormat="1" applyFont="1" applyFill="1" applyBorder="1" applyAlignment="1" applyProtection="1">
      <alignment horizontal="center" vertical="top"/>
    </xf>
    <xf numFmtId="0" fontId="5" fillId="14" borderId="4" xfId="0" applyNumberFormat="1" applyFont="1" applyFill="1" applyBorder="1" applyAlignment="1" applyProtection="1">
      <alignment horizontal="center" vertical="top"/>
    </xf>
    <xf numFmtId="0" fontId="5" fillId="3" borderId="4" xfId="0" applyNumberFormat="1" applyFont="1" applyFill="1" applyBorder="1" applyAlignment="1" applyProtection="1">
      <alignment horizontal="center" vertical="top"/>
    </xf>
    <xf numFmtId="0" fontId="5" fillId="4" borderId="4" xfId="0" applyNumberFormat="1" applyFont="1" applyFill="1" applyBorder="1" applyAlignment="1" applyProtection="1">
      <alignment horizontal="center" vertical="top"/>
    </xf>
    <xf numFmtId="0" fontId="5" fillId="11" borderId="4" xfId="0" applyNumberFormat="1" applyFont="1" applyFill="1" applyBorder="1" applyAlignment="1" applyProtection="1">
      <alignment horizontal="center" vertical="top"/>
    </xf>
    <xf numFmtId="0" fontId="5" fillId="15" borderId="4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5" fillId="13" borderId="4" xfId="0" applyNumberFormat="1" applyFont="1" applyFill="1" applyBorder="1" applyAlignment="1" applyProtection="1">
      <alignment horizontal="center" vertical="top"/>
    </xf>
    <xf numFmtId="0" fontId="9" fillId="12" borderId="1" xfId="0" applyNumberFormat="1" applyFont="1" applyFill="1" applyBorder="1" applyAlignment="1" applyProtection="1">
      <alignment horizontal="center" vertical="center"/>
    </xf>
    <xf numFmtId="0" fontId="5" fillId="9" borderId="1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top"/>
    </xf>
    <xf numFmtId="0" fontId="5" fillId="1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top"/>
    </xf>
    <xf numFmtId="0" fontId="8" fillId="16" borderId="1" xfId="0" applyNumberFormat="1" applyFont="1" applyFill="1" applyBorder="1" applyAlignment="1" applyProtection="1">
      <alignment vertical="top"/>
    </xf>
    <xf numFmtId="0" fontId="11" fillId="6" borderId="4" xfId="0" applyNumberFormat="1" applyFont="1" applyFill="1" applyBorder="1" applyAlignment="1" applyProtection="1">
      <alignment horizontal="center" vertical="top"/>
    </xf>
    <xf numFmtId="0" fontId="12" fillId="5" borderId="5" xfId="0" applyNumberFormat="1" applyFont="1" applyFill="1" applyBorder="1" applyAlignment="1" applyProtection="1">
      <alignment horizontal="center" vertical="top"/>
    </xf>
    <xf numFmtId="0" fontId="13" fillId="7" borderId="4" xfId="0" applyNumberFormat="1" applyFont="1" applyFill="1" applyBorder="1" applyAlignment="1" applyProtection="1">
      <alignment horizontal="center" vertical="top"/>
    </xf>
    <xf numFmtId="16" fontId="5" fillId="3" borderId="6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7" fillId="12" borderId="1" xfId="0" applyNumberFormat="1" applyFont="1" applyFill="1" applyBorder="1" applyAlignment="1" applyProtection="1">
      <alignment horizontal="center" vertical="center"/>
    </xf>
    <xf numFmtId="0" fontId="4" fillId="16" borderId="3" xfId="0" applyNumberFormat="1" applyFont="1" applyFill="1" applyBorder="1" applyAlignment="1" applyProtection="1">
      <alignment vertical="top"/>
    </xf>
    <xf numFmtId="16" fontId="5" fillId="11" borderId="6" xfId="0" quotePrefix="1" applyNumberFormat="1" applyFont="1" applyFill="1" applyBorder="1" applyAlignment="1" applyProtection="1">
      <alignment horizontal="center" vertical="top"/>
    </xf>
    <xf numFmtId="16" fontId="11" fillId="6" borderId="4" xfId="0" quotePrefix="1" applyNumberFormat="1" applyFont="1" applyFill="1" applyBorder="1" applyAlignment="1" applyProtection="1">
      <alignment horizontal="center" vertical="top"/>
    </xf>
    <xf numFmtId="16" fontId="7" fillId="4" borderId="6" xfId="0" quotePrefix="1" applyNumberFormat="1" applyFont="1" applyFill="1" applyBorder="1" applyAlignment="1" applyProtection="1">
      <alignment horizontal="center" vertical="top"/>
    </xf>
    <xf numFmtId="0" fontId="12" fillId="5" borderId="7" xfId="0" quotePrefix="1" applyNumberFormat="1" applyFont="1" applyFill="1" applyBorder="1" applyAlignment="1" applyProtection="1">
      <alignment horizontal="center" vertical="top"/>
    </xf>
    <xf numFmtId="16" fontId="5" fillId="6" borderId="6" xfId="0" quotePrefix="1" applyNumberFormat="1" applyFont="1" applyFill="1" applyBorder="1" applyAlignment="1" applyProtection="1">
      <alignment horizontal="center" vertical="top"/>
    </xf>
    <xf numFmtId="16" fontId="13" fillId="7" borderId="6" xfId="0" quotePrefix="1" applyNumberFormat="1" applyFont="1" applyFill="1" applyBorder="1" applyAlignment="1" applyProtection="1">
      <alignment horizontal="center" vertical="top"/>
    </xf>
    <xf numFmtId="16" fontId="5" fillId="14" borderId="6" xfId="0" quotePrefix="1" applyNumberFormat="1" applyFont="1" applyFill="1" applyBorder="1" applyAlignment="1" applyProtection="1">
      <alignment horizontal="center" vertical="top"/>
    </xf>
    <xf numFmtId="16" fontId="5" fillId="4" borderId="6" xfId="0" quotePrefix="1" applyNumberFormat="1" applyFont="1" applyFill="1" applyBorder="1" applyAlignment="1" applyProtection="1">
      <alignment horizontal="center" vertical="top"/>
    </xf>
    <xf numFmtId="16" fontId="5" fillId="7" borderId="6" xfId="0" quotePrefix="1" applyNumberFormat="1" applyFont="1" applyFill="1" applyBorder="1" applyAlignment="1" applyProtection="1">
      <alignment horizontal="center" vertical="top"/>
    </xf>
    <xf numFmtId="16" fontId="5" fillId="15" borderId="6" xfId="0" quotePrefix="1" applyNumberFormat="1" applyFont="1" applyFill="1" applyBorder="1" applyAlignment="1" applyProtection="1">
      <alignment horizontal="center" vertical="top"/>
    </xf>
    <xf numFmtId="0" fontId="7" fillId="0" borderId="1" xfId="0" quotePrefix="1" applyNumberFormat="1" applyFont="1" applyFill="1" applyBorder="1" applyAlignment="1" applyProtection="1">
      <alignment horizontal="center" vertical="top"/>
    </xf>
    <xf numFmtId="16" fontId="5" fillId="13" borderId="6" xfId="0" quotePrefix="1" applyNumberFormat="1" applyFont="1" applyFill="1" applyBorder="1" applyAlignment="1" applyProtection="1">
      <alignment horizontal="center" vertical="top"/>
    </xf>
    <xf numFmtId="0" fontId="7" fillId="12" borderId="1" xfId="0" applyNumberFormat="1" applyFont="1" applyFill="1" applyBorder="1" applyAlignment="1" applyProtection="1">
      <alignment horizontal="center" vertical="top"/>
    </xf>
    <xf numFmtId="0" fontId="5" fillId="9" borderId="1" xfId="0" applyNumberFormat="1" applyFont="1" applyFill="1" applyBorder="1" applyAlignment="1" applyProtection="1">
      <alignment horizontal="center" vertical="top"/>
    </xf>
    <xf numFmtId="16" fontId="8" fillId="0" borderId="6" xfId="0" applyNumberFormat="1" applyFont="1" applyFill="1" applyBorder="1" applyAlignment="1" applyProtection="1">
      <alignment horizontal="center" vertical="top"/>
    </xf>
    <xf numFmtId="0" fontId="5" fillId="10" borderId="1" xfId="0" quotePrefix="1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1" fontId="15" fillId="0" borderId="1" xfId="0" applyNumberFormat="1" applyFont="1" applyFill="1" applyBorder="1" applyAlignment="1" applyProtection="1">
      <alignment horizontal="center" vertical="top"/>
    </xf>
    <xf numFmtId="1" fontId="16" fillId="0" borderId="1" xfId="0" quotePrefix="1" applyNumberFormat="1" applyFont="1" applyFill="1" applyBorder="1" applyAlignment="1" applyProtection="1">
      <alignment horizontal="center" vertical="top"/>
    </xf>
    <xf numFmtId="1" fontId="16" fillId="0" borderId="4" xfId="0" quotePrefix="1" applyNumberFormat="1" applyFont="1" applyFill="1" applyBorder="1" applyAlignment="1" applyProtection="1">
      <alignment horizontal="center" vertical="top"/>
    </xf>
    <xf numFmtId="1" fontId="15" fillId="0" borderId="4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top"/>
    </xf>
    <xf numFmtId="0" fontId="15" fillId="3" borderId="1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" fontId="15" fillId="0" borderId="1" xfId="0" quotePrefix="1" applyNumberFormat="1" applyFont="1" applyFill="1" applyBorder="1" applyAlignment="1" applyProtection="1">
      <alignment horizontal="center" vertical="top"/>
    </xf>
    <xf numFmtId="1" fontId="15" fillId="0" borderId="4" xfId="0" quotePrefix="1" applyNumberFormat="1" applyFont="1" applyFill="1" applyBorder="1" applyAlignment="1" applyProtection="1">
      <alignment horizontal="center" vertical="top"/>
    </xf>
    <xf numFmtId="0" fontId="3" fillId="3" borderId="1" xfId="0" applyNumberFormat="1" applyFont="1" applyFill="1" applyBorder="1" applyAlignment="1" applyProtection="1">
      <alignment horizontal="center" vertical="top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20" fillId="0" borderId="1" xfId="0" quotePrefix="1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0" fontId="19" fillId="0" borderId="1" xfId="0" quotePrefix="1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top"/>
    </xf>
    <xf numFmtId="0" fontId="8" fillId="17" borderId="4" xfId="0" applyNumberFormat="1" applyFont="1" applyFill="1" applyBorder="1" applyAlignment="1" applyProtection="1">
      <alignment horizontal="center" vertical="center"/>
    </xf>
    <xf numFmtId="0" fontId="9" fillId="17" borderId="4" xfId="0" applyNumberFormat="1" applyFont="1" applyFill="1" applyBorder="1" applyAlignment="1" applyProtection="1">
      <alignment horizontal="center" vertical="center"/>
    </xf>
    <xf numFmtId="16" fontId="8" fillId="17" borderId="6" xfId="0" quotePrefix="1" applyNumberFormat="1" applyFont="1" applyFill="1" applyBorder="1" applyAlignment="1" applyProtection="1">
      <alignment horizontal="center" vertical="center"/>
    </xf>
    <xf numFmtId="0" fontId="8" fillId="18" borderId="4" xfId="0" applyNumberFormat="1" applyFont="1" applyFill="1" applyBorder="1" applyAlignment="1" applyProtection="1">
      <alignment horizontal="center" vertical="center"/>
    </xf>
    <xf numFmtId="0" fontId="9" fillId="18" borderId="4" xfId="0" applyNumberFormat="1" applyFont="1" applyFill="1" applyBorder="1" applyAlignment="1" applyProtection="1">
      <alignment horizontal="center" vertical="center"/>
    </xf>
    <xf numFmtId="16" fontId="8" fillId="18" borderId="6" xfId="0" quotePrefix="1" applyNumberFormat="1" applyFont="1" applyFill="1" applyBorder="1" applyAlignment="1" applyProtection="1">
      <alignment horizontal="center" vertical="center"/>
    </xf>
    <xf numFmtId="0" fontId="7" fillId="18" borderId="4" xfId="0" applyNumberFormat="1" applyFont="1" applyFill="1" applyBorder="1" applyAlignment="1" applyProtection="1">
      <alignment horizontal="center" vertical="top"/>
    </xf>
    <xf numFmtId="16" fontId="7" fillId="18" borderId="6" xfId="0" quotePrefix="1" applyNumberFormat="1" applyFont="1" applyFill="1" applyBorder="1" applyAlignment="1" applyProtection="1">
      <alignment horizontal="center" vertical="top"/>
    </xf>
    <xf numFmtId="0" fontId="7" fillId="17" borderId="1" xfId="0" applyNumberFormat="1" applyFont="1" applyFill="1" applyBorder="1" applyAlignment="1" applyProtection="1">
      <alignment horizontal="center" vertical="center"/>
    </xf>
    <xf numFmtId="0" fontId="8" fillId="16" borderId="4" xfId="0" applyNumberFormat="1" applyFont="1" applyFill="1" applyBorder="1" applyAlignment="1" applyProtection="1">
      <alignment horizontal="center" vertical="center"/>
    </xf>
    <xf numFmtId="16" fontId="8" fillId="16" borderId="6" xfId="0" quotePrefix="1" applyNumberFormat="1" applyFont="1" applyFill="1" applyBorder="1" applyAlignment="1" applyProtection="1">
      <alignment horizontal="center" vertical="center"/>
    </xf>
    <xf numFmtId="0" fontId="5" fillId="4" borderId="4" xfId="0" applyNumberFormat="1" applyFont="1" applyFill="1" applyBorder="1" applyAlignment="1" applyProtection="1">
      <alignment horizontal="center" vertical="center"/>
    </xf>
    <xf numFmtId="0" fontId="23" fillId="4" borderId="4" xfId="0" applyNumberFormat="1" applyFont="1" applyFill="1" applyBorder="1" applyAlignment="1" applyProtection="1">
      <alignment horizontal="center" vertical="center"/>
    </xf>
    <xf numFmtId="16" fontId="5" fillId="4" borderId="6" xfId="0" quotePrefix="1" applyNumberFormat="1" applyFont="1" applyFill="1" applyBorder="1" applyAlignment="1" applyProtection="1">
      <alignment horizontal="center" vertical="center"/>
    </xf>
    <xf numFmtId="2" fontId="19" fillId="0" borderId="1" xfId="0" applyNumberFormat="1" applyFont="1" applyFill="1" applyBorder="1" applyAlignment="1" applyProtection="1">
      <alignment horizontal="center" vertical="center"/>
    </xf>
    <xf numFmtId="0" fontId="4" fillId="16" borderId="3" xfId="0" applyNumberFormat="1" applyFont="1" applyFill="1" applyBorder="1" applyAlignment="1" applyProtection="1">
      <alignment horizontal="center" vertical="center" wrapText="1"/>
    </xf>
    <xf numFmtId="0" fontId="4" fillId="16" borderId="2" xfId="0" applyNumberFormat="1" applyFont="1" applyFill="1" applyBorder="1" applyAlignment="1" applyProtection="1">
      <alignment horizontal="center" vertical="center" wrapText="1"/>
    </xf>
    <xf numFmtId="0" fontId="4" fillId="16" borderId="3" xfId="1" applyNumberFormat="1" applyFont="1" applyFill="1" applyBorder="1" applyAlignment="1" applyProtection="1">
      <alignment horizontal="center" vertical="center" wrapText="1"/>
    </xf>
    <xf numFmtId="0" fontId="4" fillId="16" borderId="8" xfId="1" applyNumberFormat="1" applyFont="1" applyFill="1" applyBorder="1" applyAlignment="1" applyProtection="1">
      <alignment horizontal="center" vertical="center" wrapText="1"/>
    </xf>
    <xf numFmtId="0" fontId="4" fillId="16" borderId="2" xfId="1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top" indent="1"/>
    </xf>
    <xf numFmtId="0" fontId="3" fillId="2" borderId="5" xfId="0" applyNumberFormat="1" applyFont="1" applyFill="1" applyBorder="1" applyAlignment="1" applyProtection="1">
      <alignment horizontal="left" vertical="top" indent="1"/>
    </xf>
    <xf numFmtId="0" fontId="4" fillId="2" borderId="3" xfId="0" applyNumberFormat="1" applyFont="1" applyFill="1" applyBorder="1" applyAlignment="1" applyProtection="1">
      <alignment horizontal="center" vertical="top" wrapText="1"/>
    </xf>
    <xf numFmtId="0" fontId="4" fillId="2" borderId="8" xfId="0" applyNumberFormat="1" applyFont="1" applyFill="1" applyBorder="1" applyAlignment="1" applyProtection="1">
      <alignment horizontal="center" vertical="top" wrapText="1"/>
    </xf>
    <xf numFmtId="0" fontId="4" fillId="16" borderId="8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left" vertical="center" indent="3"/>
    </xf>
    <xf numFmtId="0" fontId="4" fillId="2" borderId="8" xfId="0" applyNumberFormat="1" applyFont="1" applyFill="1" applyBorder="1" applyAlignment="1" applyProtection="1">
      <alignment horizontal="left" vertical="center" indent="3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vertical="top"/>
    </xf>
    <xf numFmtId="0" fontId="10" fillId="0" borderId="2" xfId="0" applyNumberFormat="1" applyFont="1" applyFill="1" applyBorder="1" applyAlignment="1" applyProtection="1">
      <alignment vertical="top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2" fontId="24" fillId="0" borderId="4" xfId="1" applyNumberFormat="1" applyFont="1" applyFill="1" applyBorder="1" applyAlignment="1" applyProtection="1">
      <alignment horizontal="center" vertical="top"/>
    </xf>
    <xf numFmtId="2" fontId="3" fillId="0" borderId="9" xfId="1" applyNumberFormat="1" applyFont="1" applyFill="1" applyBorder="1" applyAlignment="1" applyProtection="1">
      <alignment horizontal="center" vertical="top"/>
    </xf>
    <xf numFmtId="2" fontId="3" fillId="0" borderId="5" xfId="1" applyNumberFormat="1" applyFont="1" applyFill="1" applyBorder="1" applyAlignment="1" applyProtection="1">
      <alignment horizontal="center" vertical="top"/>
    </xf>
    <xf numFmtId="2" fontId="19" fillId="19" borderId="1" xfId="0" applyNumberFormat="1" applyFont="1" applyFill="1" applyBorder="1" applyAlignment="1" applyProtection="1">
      <alignment horizontal="center" vertical="center"/>
    </xf>
    <xf numFmtId="0" fontId="3" fillId="19" borderId="1" xfId="0" applyNumberFormat="1" applyFont="1" applyFill="1" applyBorder="1" applyAlignment="1" applyProtection="1">
      <alignment horizontal="center" vertical="center"/>
    </xf>
    <xf numFmtId="0" fontId="4" fillId="19" borderId="1" xfId="0" applyNumberFormat="1" applyFont="1" applyFill="1" applyBorder="1" applyAlignment="1" applyProtection="1">
      <alignment horizontal="center" vertical="center"/>
    </xf>
    <xf numFmtId="2" fontId="19" fillId="20" borderId="1" xfId="0" applyNumberFormat="1" applyFont="1" applyFill="1" applyBorder="1" applyAlignment="1" applyProtection="1">
      <alignment horizontal="center" vertical="center"/>
    </xf>
    <xf numFmtId="0" fontId="3" fillId="20" borderId="1" xfId="0" applyNumberFormat="1" applyFont="1" applyFill="1" applyBorder="1" applyAlignment="1" applyProtection="1">
      <alignment horizontal="center" vertical="center"/>
    </xf>
    <xf numFmtId="0" fontId="4" fillId="20" borderId="1" xfId="0" applyNumberFormat="1" applyFont="1" applyFill="1" applyBorder="1" applyAlignment="1" applyProtection="1">
      <alignment horizontal="center" vertical="center"/>
    </xf>
    <xf numFmtId="0" fontId="3" fillId="21" borderId="1" xfId="0" applyNumberFormat="1" applyFont="1" applyFill="1" applyBorder="1" applyAlignment="1" applyProtection="1">
      <alignment horizontal="center" vertical="center"/>
    </xf>
    <xf numFmtId="0" fontId="4" fillId="21" borderId="1" xfId="0" applyNumberFormat="1" applyFont="1" applyFill="1" applyBorder="1" applyAlignment="1" applyProtection="1">
      <alignment horizontal="center" vertical="center"/>
    </xf>
    <xf numFmtId="2" fontId="28" fillId="21" borderId="1" xfId="0" applyNumberFormat="1" applyFont="1" applyFill="1" applyBorder="1" applyAlignment="1" applyProtection="1">
      <alignment horizontal="center" vertical="center"/>
    </xf>
    <xf numFmtId="2" fontId="19" fillId="22" borderId="1" xfId="0" applyNumberFormat="1" applyFont="1" applyFill="1" applyBorder="1" applyAlignment="1" applyProtection="1">
      <alignment horizontal="center" vertical="center"/>
    </xf>
    <xf numFmtId="0" fontId="3" fillId="22" borderId="1" xfId="0" applyNumberFormat="1" applyFont="1" applyFill="1" applyBorder="1" applyAlignment="1" applyProtection="1">
      <alignment horizontal="center" vertical="center"/>
    </xf>
    <xf numFmtId="0" fontId="4" fillId="22" borderId="1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800000"/>
      <color rgb="FF9933FF"/>
      <color rgb="FF00FF00"/>
      <color rgb="FF3366FF"/>
      <color rgb="FFCC9900"/>
      <color rgb="FF0000FF"/>
      <color rgb="FF006600"/>
      <color rgb="FFFF6600"/>
      <color rgb="FF9900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454"/>
  <sheetViews>
    <sheetView tabSelected="1" view="pageLayout" zoomScaleNormal="100" workbookViewId="0">
      <selection activeCell="D9" sqref="D9"/>
    </sheetView>
  </sheetViews>
  <sheetFormatPr defaultColWidth="4.42578125" defaultRowHeight="12.75" x14ac:dyDescent="0.2"/>
  <cols>
    <col min="1" max="1" width="7" style="65" customWidth="1"/>
    <col min="2" max="2" width="6.7109375" style="65" customWidth="1"/>
    <col min="3" max="3" width="15.5703125" style="18" customWidth="1"/>
    <col min="4" max="4" width="15.7109375" style="18" customWidth="1"/>
    <col min="5" max="5" width="4.5703125" style="65" customWidth="1"/>
    <col min="6" max="6" width="6.42578125" style="65" customWidth="1"/>
    <col min="7" max="7" width="6.140625" style="18" customWidth="1"/>
    <col min="8" max="17" width="6.28515625" style="18" customWidth="1"/>
    <col min="18" max="19" width="6.5703125" style="18" customWidth="1"/>
    <col min="20" max="21" width="6.28515625" style="18" customWidth="1"/>
    <col min="22" max="22" width="1" style="18" customWidth="1"/>
    <col min="23" max="32" width="6.5703125" style="18" customWidth="1"/>
    <col min="33" max="34" width="7" style="18" customWidth="1"/>
    <col min="35" max="40" width="6.5703125" style="18" customWidth="1"/>
    <col min="41" max="41" width="7.42578125" style="18" customWidth="1"/>
    <col min="42" max="43" width="6.28515625" style="18" customWidth="1"/>
    <col min="44" max="44" width="1.28515625" style="18" customWidth="1"/>
    <col min="45" max="46" width="7" style="18" customWidth="1"/>
    <col min="47" max="47" width="6.28515625" style="18" customWidth="1"/>
    <col min="48" max="48" width="6.42578125" style="18" customWidth="1"/>
    <col min="49" max="51" width="7" style="18" customWidth="1"/>
    <col min="52" max="54" width="7.140625" style="18" customWidth="1"/>
    <col min="55" max="55" width="18" style="18" customWidth="1"/>
    <col min="56" max="56" width="17.85546875" style="18" customWidth="1"/>
    <col min="57" max="16384" width="4.42578125" style="18"/>
  </cols>
  <sheetData>
    <row r="1" spans="1:56" x14ac:dyDescent="0.2">
      <c r="A1" s="86"/>
      <c r="B1" s="87"/>
      <c r="C1" s="91" t="s">
        <v>0</v>
      </c>
      <c r="D1" s="93" t="s">
        <v>1</v>
      </c>
      <c r="E1" s="96" t="s">
        <v>63</v>
      </c>
      <c r="F1" s="83" t="s">
        <v>73</v>
      </c>
      <c r="G1" s="1" t="s">
        <v>2</v>
      </c>
      <c r="H1" s="2" t="s">
        <v>31</v>
      </c>
      <c r="I1" s="2" t="s">
        <v>31</v>
      </c>
      <c r="J1" s="3" t="s">
        <v>30</v>
      </c>
      <c r="K1" s="3" t="s">
        <v>30</v>
      </c>
      <c r="L1" s="4" t="s">
        <v>9</v>
      </c>
      <c r="M1" s="4" t="s">
        <v>9</v>
      </c>
      <c r="N1" s="5" t="s">
        <v>37</v>
      </c>
      <c r="O1" s="5" t="s">
        <v>37</v>
      </c>
      <c r="P1" s="6" t="s">
        <v>22</v>
      </c>
      <c r="Q1" s="6" t="s">
        <v>22</v>
      </c>
      <c r="R1" s="2" t="s">
        <v>3</v>
      </c>
      <c r="S1" s="2" t="s">
        <v>3</v>
      </c>
      <c r="T1" s="7" t="s">
        <v>41</v>
      </c>
      <c r="U1" s="7" t="s">
        <v>41</v>
      </c>
      <c r="V1" s="8"/>
      <c r="W1" s="9" t="s">
        <v>12</v>
      </c>
      <c r="X1" s="9" t="s">
        <v>12</v>
      </c>
      <c r="Y1" s="2" t="s">
        <v>36</v>
      </c>
      <c r="Z1" s="2" t="s">
        <v>36</v>
      </c>
      <c r="AA1" s="7" t="s">
        <v>41</v>
      </c>
      <c r="AB1" s="7" t="s">
        <v>41</v>
      </c>
      <c r="AC1" s="10" t="s">
        <v>13</v>
      </c>
      <c r="AD1" s="10" t="s">
        <v>13</v>
      </c>
      <c r="AE1" s="72" t="s">
        <v>27</v>
      </c>
      <c r="AF1" s="72" t="s">
        <v>27</v>
      </c>
      <c r="AG1" s="11" t="s">
        <v>51</v>
      </c>
      <c r="AH1" s="11" t="s">
        <v>51</v>
      </c>
      <c r="AI1" s="12" t="s">
        <v>27</v>
      </c>
      <c r="AJ1" s="12" t="s">
        <v>27</v>
      </c>
      <c r="AK1" s="13" t="s">
        <v>35</v>
      </c>
      <c r="AL1" s="13" t="s">
        <v>35</v>
      </c>
      <c r="AM1" s="12" t="s">
        <v>27</v>
      </c>
      <c r="AN1" s="12" t="s">
        <v>27</v>
      </c>
      <c r="AO1" s="14" t="s">
        <v>44</v>
      </c>
      <c r="AP1" s="15" t="s">
        <v>46</v>
      </c>
      <c r="AQ1" s="15" t="s">
        <v>46</v>
      </c>
      <c r="AR1" s="16"/>
      <c r="AS1" s="66" t="s">
        <v>134</v>
      </c>
      <c r="AT1" s="66" t="s">
        <v>134</v>
      </c>
      <c r="AU1" s="69" t="s">
        <v>242</v>
      </c>
      <c r="AV1" s="69" t="s">
        <v>242</v>
      </c>
      <c r="AW1" s="66" t="s">
        <v>134</v>
      </c>
      <c r="AX1" s="66" t="s">
        <v>134</v>
      </c>
      <c r="AY1" s="75" t="s">
        <v>299</v>
      </c>
      <c r="AZ1" s="66" t="s">
        <v>134</v>
      </c>
      <c r="BA1" s="77" t="s">
        <v>300</v>
      </c>
      <c r="BB1" s="77" t="s">
        <v>300</v>
      </c>
      <c r="BC1" s="17"/>
      <c r="BD1" s="17"/>
    </row>
    <row r="2" spans="1:56" x14ac:dyDescent="0.2">
      <c r="A2" s="88" t="s">
        <v>4</v>
      </c>
      <c r="B2" s="81" t="s">
        <v>74</v>
      </c>
      <c r="C2" s="92"/>
      <c r="D2" s="94"/>
      <c r="E2" s="97"/>
      <c r="F2" s="84"/>
      <c r="G2" s="19" t="s">
        <v>5</v>
      </c>
      <c r="H2" s="2" t="s">
        <v>29</v>
      </c>
      <c r="I2" s="2" t="s">
        <v>29</v>
      </c>
      <c r="J2" s="20" t="s">
        <v>6</v>
      </c>
      <c r="K2" s="3" t="s">
        <v>6</v>
      </c>
      <c r="L2" s="4" t="s">
        <v>43</v>
      </c>
      <c r="M2" s="4" t="s">
        <v>43</v>
      </c>
      <c r="N2" s="21" t="s">
        <v>39</v>
      </c>
      <c r="O2" s="21" t="s">
        <v>39</v>
      </c>
      <c r="P2" s="6" t="s">
        <v>38</v>
      </c>
      <c r="Q2" s="6" t="s">
        <v>38</v>
      </c>
      <c r="R2" s="22" t="s">
        <v>38</v>
      </c>
      <c r="S2" s="22" t="s">
        <v>38</v>
      </c>
      <c r="T2" s="7" t="s">
        <v>69</v>
      </c>
      <c r="U2" s="7" t="s">
        <v>69</v>
      </c>
      <c r="V2" s="23"/>
      <c r="W2" s="9" t="s">
        <v>29</v>
      </c>
      <c r="X2" s="9" t="s">
        <v>29</v>
      </c>
      <c r="Y2" s="2" t="s">
        <v>40</v>
      </c>
      <c r="Z2" s="2" t="s">
        <v>40</v>
      </c>
      <c r="AA2" s="7" t="s">
        <v>70</v>
      </c>
      <c r="AB2" s="7" t="s">
        <v>70</v>
      </c>
      <c r="AC2" s="10" t="s">
        <v>42</v>
      </c>
      <c r="AD2" s="10" t="s">
        <v>42</v>
      </c>
      <c r="AE2" s="72" t="s">
        <v>6</v>
      </c>
      <c r="AF2" s="72" t="s">
        <v>6</v>
      </c>
      <c r="AG2" s="11" t="s">
        <v>72</v>
      </c>
      <c r="AH2" s="11" t="s">
        <v>72</v>
      </c>
      <c r="AI2" s="24" t="s">
        <v>58</v>
      </c>
      <c r="AJ2" s="24" t="s">
        <v>58</v>
      </c>
      <c r="AK2" s="13" t="s">
        <v>71</v>
      </c>
      <c r="AL2" s="13" t="s">
        <v>71</v>
      </c>
      <c r="AM2" s="25" t="s">
        <v>59</v>
      </c>
      <c r="AN2" s="25" t="s">
        <v>59</v>
      </c>
      <c r="AO2" s="26" t="s">
        <v>45</v>
      </c>
      <c r="AP2" s="15" t="s">
        <v>45</v>
      </c>
      <c r="AQ2" s="15" t="s">
        <v>45</v>
      </c>
      <c r="AR2" s="16"/>
      <c r="AS2" s="67" t="s">
        <v>59</v>
      </c>
      <c r="AT2" s="67" t="s">
        <v>59</v>
      </c>
      <c r="AU2" s="70" t="s">
        <v>243</v>
      </c>
      <c r="AV2" s="70" t="s">
        <v>243</v>
      </c>
      <c r="AW2" s="67" t="s">
        <v>58</v>
      </c>
      <c r="AX2" s="67" t="s">
        <v>58</v>
      </c>
      <c r="AY2" s="75" t="s">
        <v>300</v>
      </c>
      <c r="AZ2" s="67" t="s">
        <v>59</v>
      </c>
      <c r="BA2" s="78" t="s">
        <v>326</v>
      </c>
      <c r="BB2" s="78" t="s">
        <v>326</v>
      </c>
      <c r="BC2" s="17"/>
      <c r="BD2" s="17"/>
    </row>
    <row r="3" spans="1:56" x14ac:dyDescent="0.2">
      <c r="A3" s="89"/>
      <c r="B3" s="90"/>
      <c r="C3" s="92"/>
      <c r="D3" s="94"/>
      <c r="E3" s="97"/>
      <c r="F3" s="84"/>
      <c r="G3" s="1" t="s">
        <v>7</v>
      </c>
      <c r="H3" s="10">
        <v>70</v>
      </c>
      <c r="I3" s="10">
        <v>70</v>
      </c>
      <c r="J3" s="20">
        <v>72</v>
      </c>
      <c r="K3" s="3">
        <v>72</v>
      </c>
      <c r="L3" s="4">
        <v>71</v>
      </c>
      <c r="M3" s="4">
        <v>71</v>
      </c>
      <c r="N3" s="21">
        <v>71</v>
      </c>
      <c r="O3" s="21">
        <v>71</v>
      </c>
      <c r="P3" s="6">
        <v>72</v>
      </c>
      <c r="Q3" s="6">
        <v>72</v>
      </c>
      <c r="R3" s="22">
        <v>72</v>
      </c>
      <c r="S3" s="22">
        <v>72</v>
      </c>
      <c r="T3" s="7">
        <v>72</v>
      </c>
      <c r="U3" s="7">
        <v>72</v>
      </c>
      <c r="V3" s="8"/>
      <c r="W3" s="9">
        <v>70</v>
      </c>
      <c r="X3" s="9">
        <v>70</v>
      </c>
      <c r="Y3" s="2">
        <v>72</v>
      </c>
      <c r="Z3" s="2">
        <v>72</v>
      </c>
      <c r="AA3" s="7">
        <v>72</v>
      </c>
      <c r="AB3" s="7">
        <v>72</v>
      </c>
      <c r="AC3" s="10">
        <v>72</v>
      </c>
      <c r="AD3" s="10">
        <v>72</v>
      </c>
      <c r="AE3" s="72">
        <v>72</v>
      </c>
      <c r="AF3" s="72">
        <v>72</v>
      </c>
      <c r="AG3" s="11">
        <v>72</v>
      </c>
      <c r="AH3" s="11">
        <v>72</v>
      </c>
      <c r="AI3" s="24">
        <v>71</v>
      </c>
      <c r="AJ3" s="24">
        <v>71</v>
      </c>
      <c r="AK3" s="13">
        <v>72</v>
      </c>
      <c r="AL3" s="13">
        <v>72</v>
      </c>
      <c r="AM3" s="24">
        <v>72</v>
      </c>
      <c r="AN3" s="24">
        <v>72</v>
      </c>
      <c r="AO3" s="26">
        <v>72</v>
      </c>
      <c r="AP3" s="15">
        <v>72</v>
      </c>
      <c r="AQ3" s="15">
        <v>72</v>
      </c>
      <c r="AR3" s="16"/>
      <c r="AS3" s="66">
        <v>72</v>
      </c>
      <c r="AT3" s="66">
        <v>72</v>
      </c>
      <c r="AU3" s="69">
        <v>72</v>
      </c>
      <c r="AV3" s="69">
        <v>72</v>
      </c>
      <c r="AW3" s="66">
        <v>72</v>
      </c>
      <c r="AX3" s="66">
        <v>72</v>
      </c>
      <c r="AY3" s="75">
        <v>72</v>
      </c>
      <c r="AZ3" s="66">
        <v>72</v>
      </c>
      <c r="BA3" s="77">
        <v>72</v>
      </c>
      <c r="BB3" s="77">
        <v>72</v>
      </c>
      <c r="BC3" s="17"/>
      <c r="BD3" s="17"/>
    </row>
    <row r="4" spans="1:56" x14ac:dyDescent="0.2">
      <c r="A4" s="89"/>
      <c r="B4" s="90"/>
      <c r="C4" s="92"/>
      <c r="D4" s="95"/>
      <c r="E4" s="98"/>
      <c r="F4" s="85"/>
      <c r="G4" s="27" t="s">
        <v>8</v>
      </c>
      <c r="H4" s="28" t="s">
        <v>77</v>
      </c>
      <c r="I4" s="28" t="s">
        <v>77</v>
      </c>
      <c r="J4" s="29" t="s">
        <v>78</v>
      </c>
      <c r="K4" s="29" t="s">
        <v>78</v>
      </c>
      <c r="L4" s="30" t="s">
        <v>79</v>
      </c>
      <c r="M4" s="30" t="s">
        <v>79</v>
      </c>
      <c r="N4" s="31" t="s">
        <v>80</v>
      </c>
      <c r="O4" s="31" t="s">
        <v>80</v>
      </c>
      <c r="P4" s="32" t="s">
        <v>80</v>
      </c>
      <c r="Q4" s="32" t="s">
        <v>80</v>
      </c>
      <c r="R4" s="33" t="s">
        <v>81</v>
      </c>
      <c r="S4" s="33" t="s">
        <v>81</v>
      </c>
      <c r="T4" s="34" t="s">
        <v>82</v>
      </c>
      <c r="U4" s="34" t="s">
        <v>82</v>
      </c>
      <c r="V4" s="23"/>
      <c r="W4" s="35" t="s">
        <v>83</v>
      </c>
      <c r="X4" s="35" t="s">
        <v>83</v>
      </c>
      <c r="Y4" s="36" t="s">
        <v>84</v>
      </c>
      <c r="Z4" s="36" t="s">
        <v>84</v>
      </c>
      <c r="AA4" s="34" t="s">
        <v>85</v>
      </c>
      <c r="AB4" s="34" t="s">
        <v>85</v>
      </c>
      <c r="AC4" s="28" t="s">
        <v>86</v>
      </c>
      <c r="AD4" s="28" t="s">
        <v>86</v>
      </c>
      <c r="AE4" s="73" t="s">
        <v>86</v>
      </c>
      <c r="AF4" s="73" t="s">
        <v>86</v>
      </c>
      <c r="AG4" s="37" t="s">
        <v>87</v>
      </c>
      <c r="AH4" s="37" t="s">
        <v>87</v>
      </c>
      <c r="AI4" s="38" t="s">
        <v>88</v>
      </c>
      <c r="AJ4" s="38" t="s">
        <v>88</v>
      </c>
      <c r="AK4" s="39" t="s">
        <v>88</v>
      </c>
      <c r="AL4" s="39" t="s">
        <v>88</v>
      </c>
      <c r="AM4" s="38" t="s">
        <v>89</v>
      </c>
      <c r="AN4" s="38" t="s">
        <v>89</v>
      </c>
      <c r="AO4" s="40" t="s">
        <v>60</v>
      </c>
      <c r="AP4" s="41" t="s">
        <v>60</v>
      </c>
      <c r="AQ4" s="41" t="s">
        <v>60</v>
      </c>
      <c r="AR4" s="42"/>
      <c r="AS4" s="68" t="s">
        <v>77</v>
      </c>
      <c r="AT4" s="68" t="s">
        <v>77</v>
      </c>
      <c r="AU4" s="71" t="s">
        <v>82</v>
      </c>
      <c r="AV4" s="71" t="s">
        <v>82</v>
      </c>
      <c r="AW4" s="68" t="s">
        <v>84</v>
      </c>
      <c r="AX4" s="68" t="s">
        <v>84</v>
      </c>
      <c r="AY4" s="76" t="s">
        <v>301</v>
      </c>
      <c r="AZ4" s="68" t="s">
        <v>298</v>
      </c>
      <c r="BA4" s="79" t="s">
        <v>327</v>
      </c>
      <c r="BB4" s="79" t="s">
        <v>327</v>
      </c>
      <c r="BC4" s="43"/>
      <c r="BD4" s="43"/>
    </row>
    <row r="5" spans="1:56" x14ac:dyDescent="0.2">
      <c r="A5" s="99" t="s">
        <v>328</v>
      </c>
      <c r="B5" s="100"/>
      <c r="C5" s="100"/>
      <c r="D5" s="100"/>
      <c r="E5" s="100"/>
      <c r="F5" s="101"/>
      <c r="G5" s="81" t="s">
        <v>260</v>
      </c>
      <c r="H5" s="46"/>
      <c r="I5" s="46"/>
      <c r="J5" s="46"/>
      <c r="K5" s="46"/>
      <c r="L5" s="46"/>
      <c r="M5" s="47"/>
      <c r="N5" s="48"/>
      <c r="O5" s="48"/>
      <c r="P5" s="49"/>
      <c r="Q5" s="49"/>
      <c r="R5" s="46"/>
      <c r="S5" s="46"/>
      <c r="T5" s="46"/>
      <c r="U5" s="50"/>
      <c r="V5" s="51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42"/>
      <c r="AQ5" s="50"/>
      <c r="AR5" s="52"/>
      <c r="AS5" s="53"/>
      <c r="AT5" s="53"/>
      <c r="AU5" s="53"/>
      <c r="AV5" s="53"/>
      <c r="AW5" s="53"/>
      <c r="AX5" s="53"/>
      <c r="AY5" s="53"/>
      <c r="AZ5" s="74" t="s">
        <v>296</v>
      </c>
      <c r="BA5" s="24"/>
      <c r="BB5" s="24"/>
      <c r="BC5" s="45"/>
      <c r="BD5" s="45"/>
    </row>
    <row r="6" spans="1:56" x14ac:dyDescent="0.2">
      <c r="A6" s="44"/>
      <c r="B6" s="54" t="s">
        <v>74</v>
      </c>
      <c r="C6" s="45"/>
      <c r="D6" s="45"/>
      <c r="E6" s="55"/>
      <c r="F6" s="55"/>
      <c r="G6" s="82"/>
      <c r="H6" s="46"/>
      <c r="I6" s="46"/>
      <c r="J6" s="46"/>
      <c r="K6" s="46"/>
      <c r="L6" s="46"/>
      <c r="M6" s="56"/>
      <c r="N6" s="57"/>
      <c r="O6" s="57"/>
      <c r="P6" s="49"/>
      <c r="Q6" s="49"/>
      <c r="R6" s="46"/>
      <c r="S6" s="46"/>
      <c r="T6" s="46"/>
      <c r="U6" s="50"/>
      <c r="V6" s="51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2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45"/>
      <c r="BD6" s="45"/>
    </row>
    <row r="7" spans="1:56" x14ac:dyDescent="0.2">
      <c r="A7" s="110">
        <f>SUM(H7:BB7)/F7</f>
        <v>71.375</v>
      </c>
      <c r="B7" s="108">
        <v>1</v>
      </c>
      <c r="C7" s="109" t="s">
        <v>184</v>
      </c>
      <c r="D7" s="109" t="s">
        <v>48</v>
      </c>
      <c r="E7" s="55" t="s">
        <v>67</v>
      </c>
      <c r="F7" s="55">
        <f>COUNT(H7:BB7)</f>
        <v>16</v>
      </c>
      <c r="G7" s="55">
        <v>8</v>
      </c>
      <c r="H7" s="55"/>
      <c r="I7" s="55"/>
      <c r="J7" s="55">
        <v>74</v>
      </c>
      <c r="K7" s="64">
        <v>69</v>
      </c>
      <c r="L7" s="55"/>
      <c r="M7" s="55"/>
      <c r="N7" s="64">
        <v>68</v>
      </c>
      <c r="O7" s="64">
        <v>68</v>
      </c>
      <c r="P7" s="55"/>
      <c r="Q7" s="55"/>
      <c r="R7" s="64">
        <v>68</v>
      </c>
      <c r="S7" s="64">
        <v>68</v>
      </c>
      <c r="T7" s="55">
        <v>72</v>
      </c>
      <c r="U7" s="55">
        <v>78</v>
      </c>
      <c r="V7" s="61"/>
      <c r="W7" s="55"/>
      <c r="X7" s="55"/>
      <c r="Y7" s="55"/>
      <c r="Z7" s="55"/>
      <c r="AA7" s="55"/>
      <c r="AB7" s="55"/>
      <c r="AC7" s="55">
        <v>75</v>
      </c>
      <c r="AD7" s="55">
        <v>77</v>
      </c>
      <c r="AE7" s="55"/>
      <c r="AF7" s="55"/>
      <c r="AG7" s="55"/>
      <c r="AH7" s="55"/>
      <c r="AI7" s="55"/>
      <c r="AJ7" s="55"/>
      <c r="AK7" s="55">
        <v>74</v>
      </c>
      <c r="AL7" s="55">
        <v>72</v>
      </c>
      <c r="AM7" s="64">
        <v>71</v>
      </c>
      <c r="AN7" s="55">
        <v>75</v>
      </c>
      <c r="AO7" s="55"/>
      <c r="AP7" s="64">
        <v>66</v>
      </c>
      <c r="AQ7" s="64">
        <v>67</v>
      </c>
      <c r="AR7" s="55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45" t="s">
        <v>184</v>
      </c>
      <c r="BD7" s="45" t="s">
        <v>48</v>
      </c>
    </row>
    <row r="8" spans="1:56" x14ac:dyDescent="0.2">
      <c r="A8" s="105">
        <f t="shared" ref="A8:A71" si="0">SUM(H8:BB8)/F8</f>
        <v>76</v>
      </c>
      <c r="B8" s="106">
        <v>2</v>
      </c>
      <c r="C8" s="107" t="s">
        <v>131</v>
      </c>
      <c r="D8" s="107" t="s">
        <v>12</v>
      </c>
      <c r="E8" s="55" t="s">
        <v>66</v>
      </c>
      <c r="F8" s="55">
        <f t="shared" ref="F8:F71" si="1">COUNT(H8:BB8)</f>
        <v>18</v>
      </c>
      <c r="G8" s="55">
        <v>9</v>
      </c>
      <c r="H8" s="55"/>
      <c r="I8" s="55"/>
      <c r="J8" s="55"/>
      <c r="K8" s="55"/>
      <c r="L8" s="55"/>
      <c r="M8" s="55"/>
      <c r="N8" s="55"/>
      <c r="O8" s="55"/>
      <c r="P8" s="64">
        <v>69</v>
      </c>
      <c r="Q8" s="55">
        <v>74</v>
      </c>
      <c r="R8" s="55"/>
      <c r="S8" s="55"/>
      <c r="T8" s="55"/>
      <c r="U8" s="55"/>
      <c r="V8" s="61"/>
      <c r="W8" s="55">
        <v>80</v>
      </c>
      <c r="X8" s="55">
        <v>74</v>
      </c>
      <c r="Y8" s="55">
        <v>73</v>
      </c>
      <c r="Z8" s="64">
        <v>65</v>
      </c>
      <c r="AA8" s="55"/>
      <c r="AB8" s="55"/>
      <c r="AC8" s="55"/>
      <c r="AD8" s="55"/>
      <c r="AE8" s="55">
        <v>76</v>
      </c>
      <c r="AF8" s="55">
        <v>75</v>
      </c>
      <c r="AG8" s="55"/>
      <c r="AH8" s="55"/>
      <c r="AI8" s="55"/>
      <c r="AJ8" s="55"/>
      <c r="AK8" s="55">
        <v>78</v>
      </c>
      <c r="AL8" s="64">
        <v>69</v>
      </c>
      <c r="AM8" s="55">
        <v>81</v>
      </c>
      <c r="AN8" s="55">
        <v>80</v>
      </c>
      <c r="AO8" s="55"/>
      <c r="AP8" s="55">
        <v>73</v>
      </c>
      <c r="AQ8" s="55">
        <v>78</v>
      </c>
      <c r="AR8" s="55"/>
      <c r="AS8" s="59">
        <v>78</v>
      </c>
      <c r="AT8" s="59">
        <v>79</v>
      </c>
      <c r="AU8" s="59">
        <v>85</v>
      </c>
      <c r="AV8" s="59">
        <v>81</v>
      </c>
      <c r="AW8" s="59"/>
      <c r="AX8" s="59"/>
      <c r="AY8" s="59"/>
      <c r="AZ8" s="59"/>
      <c r="BA8" s="59"/>
      <c r="BB8" s="59"/>
      <c r="BC8" s="45" t="s">
        <v>131</v>
      </c>
      <c r="BD8" s="45" t="s">
        <v>12</v>
      </c>
    </row>
    <row r="9" spans="1:56" x14ac:dyDescent="0.2">
      <c r="A9" s="105">
        <f t="shared" si="0"/>
        <v>76.666666666666671</v>
      </c>
      <c r="B9" s="106">
        <v>3</v>
      </c>
      <c r="C9" s="107" t="s">
        <v>185</v>
      </c>
      <c r="D9" s="107" t="s">
        <v>48</v>
      </c>
      <c r="E9" s="55" t="s">
        <v>67</v>
      </c>
      <c r="F9" s="55">
        <f t="shared" si="1"/>
        <v>15</v>
      </c>
      <c r="G9" s="55">
        <v>8</v>
      </c>
      <c r="H9" s="55"/>
      <c r="I9" s="55"/>
      <c r="J9" s="55">
        <v>82</v>
      </c>
      <c r="K9" s="55">
        <v>76</v>
      </c>
      <c r="L9" s="55"/>
      <c r="M9" s="55"/>
      <c r="N9" s="64">
        <v>68</v>
      </c>
      <c r="O9" s="55">
        <v>73</v>
      </c>
      <c r="P9" s="55"/>
      <c r="Q9" s="55"/>
      <c r="R9" s="55"/>
      <c r="S9" s="55"/>
      <c r="T9" s="55"/>
      <c r="U9" s="55"/>
      <c r="V9" s="61"/>
      <c r="W9" s="55"/>
      <c r="X9" s="55"/>
      <c r="Y9" s="55"/>
      <c r="Z9" s="55"/>
      <c r="AA9" s="55">
        <v>77</v>
      </c>
      <c r="AB9" s="55">
        <v>80</v>
      </c>
      <c r="AC9" s="55">
        <v>84</v>
      </c>
      <c r="AD9" s="55">
        <v>84</v>
      </c>
      <c r="AE9" s="55"/>
      <c r="AF9" s="55"/>
      <c r="AG9" s="55"/>
      <c r="AH9" s="55"/>
      <c r="AI9" s="55"/>
      <c r="AJ9" s="55"/>
      <c r="AK9" s="55">
        <v>76</v>
      </c>
      <c r="AL9" s="55">
        <v>72</v>
      </c>
      <c r="AM9" s="55">
        <v>76</v>
      </c>
      <c r="AN9" s="55">
        <v>79</v>
      </c>
      <c r="AO9" s="55">
        <v>73</v>
      </c>
      <c r="AP9" s="55">
        <v>74</v>
      </c>
      <c r="AQ9" s="55">
        <v>76</v>
      </c>
      <c r="AR9" s="55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45" t="s">
        <v>185</v>
      </c>
      <c r="BD9" s="45" t="s">
        <v>48</v>
      </c>
    </row>
    <row r="10" spans="1:56" x14ac:dyDescent="0.2">
      <c r="A10" s="105">
        <f t="shared" si="0"/>
        <v>76.941176470588232</v>
      </c>
      <c r="B10" s="106">
        <v>4</v>
      </c>
      <c r="C10" s="107" t="s">
        <v>97</v>
      </c>
      <c r="D10" s="107" t="s">
        <v>31</v>
      </c>
      <c r="E10" s="55" t="s">
        <v>62</v>
      </c>
      <c r="F10" s="55">
        <f t="shared" si="1"/>
        <v>17</v>
      </c>
      <c r="G10" s="55">
        <v>9</v>
      </c>
      <c r="H10" s="55">
        <v>72</v>
      </c>
      <c r="I10" s="55">
        <v>70</v>
      </c>
      <c r="J10" s="55">
        <v>85</v>
      </c>
      <c r="K10" s="55">
        <v>77</v>
      </c>
      <c r="L10" s="55"/>
      <c r="M10" s="55"/>
      <c r="N10" s="55"/>
      <c r="O10" s="55"/>
      <c r="P10" s="55"/>
      <c r="Q10" s="55"/>
      <c r="R10" s="55">
        <v>75</v>
      </c>
      <c r="S10" s="55">
        <v>77</v>
      </c>
      <c r="T10" s="55">
        <v>78</v>
      </c>
      <c r="U10" s="55">
        <v>82</v>
      </c>
      <c r="V10" s="58"/>
      <c r="W10" s="55"/>
      <c r="X10" s="55"/>
      <c r="Y10" s="55">
        <v>79</v>
      </c>
      <c r="Z10" s="55">
        <v>78</v>
      </c>
      <c r="AA10" s="55"/>
      <c r="AB10" s="55"/>
      <c r="AC10" s="55"/>
      <c r="AD10" s="55"/>
      <c r="AE10" s="55">
        <v>84</v>
      </c>
      <c r="AF10" s="64">
        <v>69</v>
      </c>
      <c r="AG10" s="55"/>
      <c r="AH10" s="55"/>
      <c r="AI10" s="55">
        <v>76</v>
      </c>
      <c r="AJ10" s="55">
        <v>77</v>
      </c>
      <c r="AK10" s="55"/>
      <c r="AL10" s="55"/>
      <c r="AM10" s="55"/>
      <c r="AN10" s="55"/>
      <c r="AO10" s="64">
        <v>70</v>
      </c>
      <c r="AP10" s="55">
        <v>77</v>
      </c>
      <c r="AQ10" s="55">
        <v>82</v>
      </c>
      <c r="AR10" s="55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45" t="s">
        <v>97</v>
      </c>
      <c r="BD10" s="45" t="s">
        <v>31</v>
      </c>
    </row>
    <row r="11" spans="1:56" x14ac:dyDescent="0.2">
      <c r="A11" s="105">
        <f t="shared" si="0"/>
        <v>77.777777777777771</v>
      </c>
      <c r="B11" s="106">
        <v>5</v>
      </c>
      <c r="C11" s="107" t="s">
        <v>130</v>
      </c>
      <c r="D11" s="107" t="s">
        <v>12</v>
      </c>
      <c r="E11" s="55" t="s">
        <v>66</v>
      </c>
      <c r="F11" s="55">
        <f t="shared" si="1"/>
        <v>18</v>
      </c>
      <c r="G11" s="55">
        <v>9</v>
      </c>
      <c r="H11" s="55"/>
      <c r="I11" s="55"/>
      <c r="J11" s="55">
        <v>76</v>
      </c>
      <c r="K11" s="55">
        <v>81</v>
      </c>
      <c r="L11" s="55"/>
      <c r="M11" s="55"/>
      <c r="N11" s="55"/>
      <c r="O11" s="55"/>
      <c r="P11" s="55">
        <v>76</v>
      </c>
      <c r="Q11" s="55">
        <v>76</v>
      </c>
      <c r="R11" s="55"/>
      <c r="S11" s="55"/>
      <c r="T11" s="55"/>
      <c r="U11" s="55"/>
      <c r="V11" s="61"/>
      <c r="W11" s="55">
        <v>86</v>
      </c>
      <c r="X11" s="55">
        <v>82</v>
      </c>
      <c r="Y11" s="64">
        <v>69</v>
      </c>
      <c r="Z11" s="55">
        <v>74</v>
      </c>
      <c r="AA11" s="55"/>
      <c r="AB11" s="55"/>
      <c r="AC11" s="55"/>
      <c r="AD11" s="55"/>
      <c r="AE11" s="55">
        <v>77</v>
      </c>
      <c r="AF11" s="55">
        <v>74</v>
      </c>
      <c r="AG11" s="55"/>
      <c r="AH11" s="55"/>
      <c r="AI11" s="55"/>
      <c r="AJ11" s="55"/>
      <c r="AK11" s="55"/>
      <c r="AL11" s="55"/>
      <c r="AM11" s="55">
        <v>83</v>
      </c>
      <c r="AN11" s="55">
        <v>74</v>
      </c>
      <c r="AO11" s="55"/>
      <c r="AP11" s="64">
        <v>70</v>
      </c>
      <c r="AQ11" s="55">
        <v>76</v>
      </c>
      <c r="AR11" s="55"/>
      <c r="AS11" s="59">
        <v>80</v>
      </c>
      <c r="AT11" s="59">
        <v>74</v>
      </c>
      <c r="AU11" s="59">
        <v>86</v>
      </c>
      <c r="AV11" s="59">
        <v>86</v>
      </c>
      <c r="AW11" s="59"/>
      <c r="AX11" s="59"/>
      <c r="AY11" s="59"/>
      <c r="AZ11" s="59"/>
      <c r="BA11" s="59"/>
      <c r="BB11" s="59"/>
      <c r="BC11" s="45" t="s">
        <v>130</v>
      </c>
      <c r="BD11" s="45" t="s">
        <v>12</v>
      </c>
    </row>
    <row r="12" spans="1:56" x14ac:dyDescent="0.2">
      <c r="A12" s="105">
        <f t="shared" ref="A12:A18" si="2">SUM(H12:BB12)/F12</f>
        <v>78.2</v>
      </c>
      <c r="B12" s="106">
        <v>6</v>
      </c>
      <c r="C12" s="107" t="s">
        <v>153</v>
      </c>
      <c r="D12" s="107" t="s">
        <v>32</v>
      </c>
      <c r="E12" s="55" t="s">
        <v>65</v>
      </c>
      <c r="F12" s="55">
        <f t="shared" ref="F12:F18" si="3">COUNT(H12:BB12)</f>
        <v>15</v>
      </c>
      <c r="G12" s="55">
        <v>8</v>
      </c>
      <c r="H12" s="55"/>
      <c r="I12" s="55"/>
      <c r="J12" s="55">
        <v>83</v>
      </c>
      <c r="K12" s="55">
        <v>76</v>
      </c>
      <c r="L12" s="55"/>
      <c r="M12" s="55"/>
      <c r="N12" s="55"/>
      <c r="O12" s="55"/>
      <c r="P12" s="55">
        <v>78</v>
      </c>
      <c r="Q12" s="55">
        <v>73</v>
      </c>
      <c r="R12" s="55">
        <v>73</v>
      </c>
      <c r="S12" s="64">
        <v>70</v>
      </c>
      <c r="T12" s="55"/>
      <c r="U12" s="55"/>
      <c r="V12" s="61"/>
      <c r="W12" s="55"/>
      <c r="X12" s="55"/>
      <c r="Y12" s="55">
        <v>77</v>
      </c>
      <c r="Z12" s="55">
        <v>74</v>
      </c>
      <c r="AA12" s="55"/>
      <c r="AB12" s="55"/>
      <c r="AC12" s="55">
        <v>86</v>
      </c>
      <c r="AD12" s="55">
        <v>88</v>
      </c>
      <c r="AE12" s="55"/>
      <c r="AF12" s="55"/>
      <c r="AG12" s="55"/>
      <c r="AH12" s="55"/>
      <c r="AI12" s="55">
        <v>83</v>
      </c>
      <c r="AJ12" s="55">
        <v>80</v>
      </c>
      <c r="AK12" s="55"/>
      <c r="AL12" s="55"/>
      <c r="AM12" s="55"/>
      <c r="AN12" s="55"/>
      <c r="AO12" s="55">
        <v>77</v>
      </c>
      <c r="AP12" s="55">
        <v>85</v>
      </c>
      <c r="AQ12" s="64">
        <v>70</v>
      </c>
      <c r="AR12" s="55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45" t="s">
        <v>153</v>
      </c>
      <c r="BD12" s="45" t="s">
        <v>32</v>
      </c>
    </row>
    <row r="13" spans="1:56" x14ac:dyDescent="0.2">
      <c r="A13" s="102">
        <f t="shared" si="2"/>
        <v>79.647058823529406</v>
      </c>
      <c r="B13" s="103">
        <v>7</v>
      </c>
      <c r="C13" s="104" t="s">
        <v>90</v>
      </c>
      <c r="D13" s="104" t="s">
        <v>10</v>
      </c>
      <c r="E13" s="55" t="s">
        <v>62</v>
      </c>
      <c r="F13" s="55">
        <f t="shared" si="3"/>
        <v>17</v>
      </c>
      <c r="G13" s="55">
        <v>9</v>
      </c>
      <c r="H13" s="55">
        <v>84</v>
      </c>
      <c r="I13" s="55">
        <v>77</v>
      </c>
      <c r="J13" s="55">
        <v>86</v>
      </c>
      <c r="K13" s="55">
        <v>79</v>
      </c>
      <c r="L13" s="55">
        <v>73</v>
      </c>
      <c r="M13" s="64">
        <v>70</v>
      </c>
      <c r="N13" s="55"/>
      <c r="O13" s="55"/>
      <c r="P13" s="55"/>
      <c r="Q13" s="55"/>
      <c r="R13" s="55">
        <v>74</v>
      </c>
      <c r="S13" s="55">
        <v>77</v>
      </c>
      <c r="T13" s="55"/>
      <c r="U13" s="55"/>
      <c r="V13" s="58"/>
      <c r="W13" s="55">
        <v>90</v>
      </c>
      <c r="X13" s="55">
        <v>78</v>
      </c>
      <c r="Y13" s="55"/>
      <c r="Z13" s="55"/>
      <c r="AA13" s="55"/>
      <c r="AB13" s="55"/>
      <c r="AC13" s="55"/>
      <c r="AD13" s="55"/>
      <c r="AE13" s="55">
        <v>83</v>
      </c>
      <c r="AF13" s="55">
        <v>79</v>
      </c>
      <c r="AG13" s="55"/>
      <c r="AH13" s="55"/>
      <c r="AI13" s="55">
        <v>87</v>
      </c>
      <c r="AJ13" s="55">
        <v>78</v>
      </c>
      <c r="AK13" s="55"/>
      <c r="AL13" s="55"/>
      <c r="AM13" s="55"/>
      <c r="AN13" s="55"/>
      <c r="AO13" s="55">
        <v>82</v>
      </c>
      <c r="AP13" s="55">
        <v>79</v>
      </c>
      <c r="AQ13" s="55">
        <v>78</v>
      </c>
      <c r="AR13" s="55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45" t="s">
        <v>90</v>
      </c>
      <c r="BD13" s="45" t="s">
        <v>10</v>
      </c>
    </row>
    <row r="14" spans="1:56" x14ac:dyDescent="0.2">
      <c r="A14" s="102">
        <f t="shared" si="2"/>
        <v>80.9375</v>
      </c>
      <c r="B14" s="103">
        <v>8</v>
      </c>
      <c r="C14" s="104" t="s">
        <v>186</v>
      </c>
      <c r="D14" s="104" t="s">
        <v>48</v>
      </c>
      <c r="E14" s="55" t="s">
        <v>67</v>
      </c>
      <c r="F14" s="55">
        <f t="shared" si="3"/>
        <v>16</v>
      </c>
      <c r="G14" s="55">
        <v>8</v>
      </c>
      <c r="H14" s="55"/>
      <c r="I14" s="55"/>
      <c r="J14" s="55">
        <v>89</v>
      </c>
      <c r="K14" s="55">
        <v>84</v>
      </c>
      <c r="L14" s="55"/>
      <c r="M14" s="55"/>
      <c r="N14" s="55">
        <v>75</v>
      </c>
      <c r="O14" s="55">
        <v>75</v>
      </c>
      <c r="P14" s="55"/>
      <c r="Q14" s="55"/>
      <c r="R14" s="64">
        <v>70</v>
      </c>
      <c r="S14" s="55">
        <v>73</v>
      </c>
      <c r="T14" s="55">
        <v>81</v>
      </c>
      <c r="U14" s="55">
        <v>80</v>
      </c>
      <c r="V14" s="61"/>
      <c r="W14" s="55"/>
      <c r="X14" s="55"/>
      <c r="Y14" s="55"/>
      <c r="Z14" s="55"/>
      <c r="AA14" s="55"/>
      <c r="AB14" s="55"/>
      <c r="AC14" s="55">
        <v>88</v>
      </c>
      <c r="AD14" s="55">
        <v>88</v>
      </c>
      <c r="AE14" s="55"/>
      <c r="AF14" s="55"/>
      <c r="AG14" s="55"/>
      <c r="AH14" s="55"/>
      <c r="AI14" s="55"/>
      <c r="AJ14" s="55"/>
      <c r="AK14" s="55">
        <v>84</v>
      </c>
      <c r="AL14" s="55">
        <v>76</v>
      </c>
      <c r="AM14" s="55">
        <v>84</v>
      </c>
      <c r="AN14" s="55">
        <v>86</v>
      </c>
      <c r="AO14" s="55"/>
      <c r="AP14" s="55">
        <v>80</v>
      </c>
      <c r="AQ14" s="55">
        <v>82</v>
      </c>
      <c r="AR14" s="55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45" t="s">
        <v>186</v>
      </c>
      <c r="BD14" s="45" t="s">
        <v>48</v>
      </c>
    </row>
    <row r="15" spans="1:56" x14ac:dyDescent="0.2">
      <c r="A15" s="102">
        <f t="shared" si="2"/>
        <v>81.235294117647058</v>
      </c>
      <c r="B15" s="103">
        <v>9</v>
      </c>
      <c r="C15" s="104" t="s">
        <v>175</v>
      </c>
      <c r="D15" s="104" t="s">
        <v>50</v>
      </c>
      <c r="E15" s="55" t="s">
        <v>66</v>
      </c>
      <c r="F15" s="55">
        <f t="shared" si="3"/>
        <v>17</v>
      </c>
      <c r="G15" s="55">
        <v>9</v>
      </c>
      <c r="H15" s="55"/>
      <c r="I15" s="55"/>
      <c r="J15" s="55">
        <v>75</v>
      </c>
      <c r="K15" s="55">
        <v>78</v>
      </c>
      <c r="L15" s="55"/>
      <c r="M15" s="55"/>
      <c r="N15" s="55"/>
      <c r="O15" s="55"/>
      <c r="P15" s="55">
        <v>79</v>
      </c>
      <c r="Q15" s="55">
        <v>76</v>
      </c>
      <c r="R15" s="55">
        <v>75</v>
      </c>
      <c r="S15" s="55">
        <v>85</v>
      </c>
      <c r="T15" s="55"/>
      <c r="U15" s="55"/>
      <c r="V15" s="61"/>
      <c r="W15" s="55">
        <v>85</v>
      </c>
      <c r="X15" s="55">
        <v>88</v>
      </c>
      <c r="Y15" s="55">
        <v>80</v>
      </c>
      <c r="Z15" s="55">
        <v>86</v>
      </c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>
        <v>84</v>
      </c>
      <c r="AN15" s="55">
        <v>81</v>
      </c>
      <c r="AO15" s="55"/>
      <c r="AP15" s="55">
        <v>76</v>
      </c>
      <c r="AQ15" s="55">
        <v>85</v>
      </c>
      <c r="AR15" s="55"/>
      <c r="AS15" s="59"/>
      <c r="AT15" s="59"/>
      <c r="AU15" s="59"/>
      <c r="AV15" s="59"/>
      <c r="AW15" s="59"/>
      <c r="AX15" s="59"/>
      <c r="AY15" s="59"/>
      <c r="AZ15" s="59">
        <v>81</v>
      </c>
      <c r="BA15" s="59">
        <v>83</v>
      </c>
      <c r="BB15" s="59">
        <v>84</v>
      </c>
      <c r="BC15" s="45" t="s">
        <v>175</v>
      </c>
      <c r="BD15" s="45" t="s">
        <v>50</v>
      </c>
    </row>
    <row r="16" spans="1:56" x14ac:dyDescent="0.2">
      <c r="A16" s="102">
        <f t="shared" si="2"/>
        <v>81.470588235294116</v>
      </c>
      <c r="B16" s="103">
        <v>10</v>
      </c>
      <c r="C16" s="104" t="s">
        <v>174</v>
      </c>
      <c r="D16" s="104" t="s">
        <v>50</v>
      </c>
      <c r="E16" s="55" t="s">
        <v>66</v>
      </c>
      <c r="F16" s="55">
        <f t="shared" si="3"/>
        <v>17</v>
      </c>
      <c r="G16" s="55">
        <v>9</v>
      </c>
      <c r="H16" s="55"/>
      <c r="I16" s="55"/>
      <c r="J16" s="55">
        <v>88</v>
      </c>
      <c r="K16" s="55">
        <v>83</v>
      </c>
      <c r="L16" s="55"/>
      <c r="M16" s="55"/>
      <c r="N16" s="55"/>
      <c r="O16" s="55"/>
      <c r="P16" s="55">
        <v>80</v>
      </c>
      <c r="Q16" s="55">
        <v>77</v>
      </c>
      <c r="R16" s="64">
        <v>70</v>
      </c>
      <c r="S16" s="55">
        <v>79</v>
      </c>
      <c r="T16" s="55"/>
      <c r="U16" s="55"/>
      <c r="V16" s="61"/>
      <c r="W16" s="55">
        <v>86</v>
      </c>
      <c r="X16" s="55">
        <v>78</v>
      </c>
      <c r="Y16" s="55">
        <v>81</v>
      </c>
      <c r="Z16" s="55">
        <v>81</v>
      </c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>
        <v>85</v>
      </c>
      <c r="AN16" s="55">
        <v>82</v>
      </c>
      <c r="AO16" s="55"/>
      <c r="AP16" s="55">
        <v>91</v>
      </c>
      <c r="AQ16" s="55">
        <v>80</v>
      </c>
      <c r="AR16" s="55"/>
      <c r="AS16" s="59"/>
      <c r="AT16" s="59"/>
      <c r="AU16" s="59"/>
      <c r="AV16" s="59"/>
      <c r="AW16" s="59"/>
      <c r="AX16" s="59"/>
      <c r="AY16" s="59"/>
      <c r="AZ16" s="59">
        <v>84</v>
      </c>
      <c r="BA16" s="59">
        <v>80</v>
      </c>
      <c r="BB16" s="59">
        <v>80</v>
      </c>
      <c r="BC16" s="45" t="s">
        <v>174</v>
      </c>
      <c r="BD16" s="45" t="s">
        <v>50</v>
      </c>
    </row>
    <row r="17" spans="1:56" x14ac:dyDescent="0.2">
      <c r="A17" s="102">
        <f t="shared" si="2"/>
        <v>83.388888888888886</v>
      </c>
      <c r="B17" s="103">
        <v>11</v>
      </c>
      <c r="C17" s="104" t="s">
        <v>133</v>
      </c>
      <c r="D17" s="104" t="s">
        <v>12</v>
      </c>
      <c r="E17" s="55" t="s">
        <v>66</v>
      </c>
      <c r="F17" s="55">
        <f t="shared" si="3"/>
        <v>18</v>
      </c>
      <c r="G17" s="55">
        <v>9</v>
      </c>
      <c r="H17" s="55"/>
      <c r="I17" s="55"/>
      <c r="J17" s="55">
        <v>81</v>
      </c>
      <c r="K17" s="55">
        <v>82</v>
      </c>
      <c r="L17" s="55"/>
      <c r="M17" s="55"/>
      <c r="N17" s="55"/>
      <c r="O17" s="55"/>
      <c r="P17" s="55">
        <v>83</v>
      </c>
      <c r="Q17" s="55">
        <v>78</v>
      </c>
      <c r="R17" s="55"/>
      <c r="S17" s="55"/>
      <c r="T17" s="55"/>
      <c r="U17" s="55"/>
      <c r="V17" s="61"/>
      <c r="W17" s="55">
        <v>86</v>
      </c>
      <c r="X17" s="55">
        <v>75</v>
      </c>
      <c r="Y17" s="55">
        <v>84</v>
      </c>
      <c r="Z17" s="55">
        <v>76</v>
      </c>
      <c r="AA17" s="55"/>
      <c r="AB17" s="55"/>
      <c r="AC17" s="55"/>
      <c r="AD17" s="55"/>
      <c r="AE17" s="55">
        <v>84</v>
      </c>
      <c r="AF17" s="55">
        <v>84</v>
      </c>
      <c r="AG17" s="55"/>
      <c r="AH17" s="55"/>
      <c r="AI17" s="55"/>
      <c r="AJ17" s="55"/>
      <c r="AK17" s="55"/>
      <c r="AL17" s="55"/>
      <c r="AM17" s="55">
        <v>89</v>
      </c>
      <c r="AN17" s="55">
        <v>85</v>
      </c>
      <c r="AO17" s="55"/>
      <c r="AP17" s="55">
        <v>87</v>
      </c>
      <c r="AQ17" s="55">
        <v>81</v>
      </c>
      <c r="AR17" s="55"/>
      <c r="AS17" s="59">
        <v>84</v>
      </c>
      <c r="AT17" s="59">
        <v>79</v>
      </c>
      <c r="AU17" s="59">
        <v>91</v>
      </c>
      <c r="AV17" s="59">
        <v>92</v>
      </c>
      <c r="AW17" s="59"/>
      <c r="AX17" s="59"/>
      <c r="AY17" s="59"/>
      <c r="AZ17" s="59"/>
      <c r="BA17" s="59"/>
      <c r="BB17" s="59"/>
      <c r="BC17" s="45" t="s">
        <v>133</v>
      </c>
      <c r="BD17" s="45" t="s">
        <v>12</v>
      </c>
    </row>
    <row r="18" spans="1:56" x14ac:dyDescent="0.2">
      <c r="A18" s="111">
        <f t="shared" si="2"/>
        <v>83.5</v>
      </c>
      <c r="B18" s="112">
        <v>12</v>
      </c>
      <c r="C18" s="113" t="s">
        <v>132</v>
      </c>
      <c r="D18" s="113" t="s">
        <v>12</v>
      </c>
      <c r="E18" s="55" t="s">
        <v>66</v>
      </c>
      <c r="F18" s="55">
        <f t="shared" si="3"/>
        <v>18</v>
      </c>
      <c r="G18" s="55">
        <v>9</v>
      </c>
      <c r="H18" s="55"/>
      <c r="I18" s="55"/>
      <c r="J18" s="55">
        <v>85</v>
      </c>
      <c r="K18" s="55">
        <v>86</v>
      </c>
      <c r="L18" s="55"/>
      <c r="M18" s="55"/>
      <c r="N18" s="55"/>
      <c r="O18" s="55"/>
      <c r="P18" s="55">
        <v>75</v>
      </c>
      <c r="Q18" s="55">
        <v>76</v>
      </c>
      <c r="R18" s="55"/>
      <c r="S18" s="55"/>
      <c r="T18" s="55"/>
      <c r="U18" s="55"/>
      <c r="V18" s="61"/>
      <c r="W18" s="55">
        <v>80</v>
      </c>
      <c r="X18" s="55">
        <v>82</v>
      </c>
      <c r="Y18" s="55">
        <v>83</v>
      </c>
      <c r="Z18" s="55">
        <v>84</v>
      </c>
      <c r="AA18" s="55"/>
      <c r="AB18" s="55"/>
      <c r="AC18" s="55"/>
      <c r="AD18" s="55"/>
      <c r="AE18" s="55">
        <v>83</v>
      </c>
      <c r="AF18" s="55">
        <v>74</v>
      </c>
      <c r="AG18" s="55"/>
      <c r="AH18" s="55"/>
      <c r="AI18" s="55"/>
      <c r="AJ18" s="55"/>
      <c r="AK18" s="55"/>
      <c r="AL18" s="55"/>
      <c r="AM18" s="55">
        <v>91</v>
      </c>
      <c r="AN18" s="55">
        <v>87</v>
      </c>
      <c r="AO18" s="55"/>
      <c r="AP18" s="55">
        <v>91</v>
      </c>
      <c r="AQ18" s="55">
        <v>88</v>
      </c>
      <c r="AR18" s="55"/>
      <c r="AS18" s="59">
        <v>84</v>
      </c>
      <c r="AT18" s="59">
        <v>77</v>
      </c>
      <c r="AU18" s="59">
        <v>87</v>
      </c>
      <c r="AV18" s="59">
        <v>90</v>
      </c>
      <c r="AW18" s="59"/>
      <c r="AX18" s="59"/>
      <c r="AY18" s="59"/>
      <c r="AZ18" s="59"/>
      <c r="BA18" s="59"/>
      <c r="BB18" s="59"/>
      <c r="BC18" s="45" t="s">
        <v>132</v>
      </c>
      <c r="BD18" s="45" t="s">
        <v>12</v>
      </c>
    </row>
    <row r="19" spans="1:56" x14ac:dyDescent="0.2">
      <c r="A19" s="111">
        <f t="shared" si="0"/>
        <v>84.909090909090907</v>
      </c>
      <c r="B19" s="112">
        <v>13</v>
      </c>
      <c r="C19" s="113" t="s">
        <v>150</v>
      </c>
      <c r="D19" s="113" t="s">
        <v>17</v>
      </c>
      <c r="E19" s="55" t="s">
        <v>65</v>
      </c>
      <c r="F19" s="55">
        <f t="shared" si="1"/>
        <v>11</v>
      </c>
      <c r="G19" s="55">
        <v>7</v>
      </c>
      <c r="H19" s="55"/>
      <c r="I19" s="55"/>
      <c r="J19" s="60" t="s">
        <v>102</v>
      </c>
      <c r="K19" s="55">
        <v>85</v>
      </c>
      <c r="L19" s="55"/>
      <c r="M19" s="55"/>
      <c r="N19" s="55"/>
      <c r="O19" s="55"/>
      <c r="P19" s="55">
        <v>87</v>
      </c>
      <c r="Q19" s="55">
        <v>82</v>
      </c>
      <c r="R19" s="55">
        <v>80</v>
      </c>
      <c r="S19" s="55">
        <v>85</v>
      </c>
      <c r="T19" s="55"/>
      <c r="U19" s="55"/>
      <c r="V19" s="61"/>
      <c r="W19" s="55"/>
      <c r="X19" s="55"/>
      <c r="Y19" s="55">
        <v>82</v>
      </c>
      <c r="Z19" s="55">
        <v>90</v>
      </c>
      <c r="AA19" s="55">
        <v>90</v>
      </c>
      <c r="AB19" s="60" t="s">
        <v>94</v>
      </c>
      <c r="AC19" s="55"/>
      <c r="AD19" s="55"/>
      <c r="AE19" s="60" t="s">
        <v>102</v>
      </c>
      <c r="AF19" s="60" t="s">
        <v>94</v>
      </c>
      <c r="AG19" s="55"/>
      <c r="AH19" s="55"/>
      <c r="AI19" s="55"/>
      <c r="AJ19" s="55"/>
      <c r="AK19" s="55"/>
      <c r="AL19" s="55"/>
      <c r="AM19" s="55"/>
      <c r="AN19" s="55"/>
      <c r="AO19" s="55">
        <v>92</v>
      </c>
      <c r="AP19" s="55">
        <v>79</v>
      </c>
      <c r="AQ19" s="55">
        <v>82</v>
      </c>
      <c r="AR19" s="55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45" t="s">
        <v>150</v>
      </c>
      <c r="BD19" s="45" t="s">
        <v>17</v>
      </c>
    </row>
    <row r="20" spans="1:56" x14ac:dyDescent="0.2">
      <c r="A20" s="111">
        <f t="shared" si="0"/>
        <v>85</v>
      </c>
      <c r="B20" s="112">
        <v>14</v>
      </c>
      <c r="C20" s="113" t="s">
        <v>216</v>
      </c>
      <c r="D20" s="113" t="s">
        <v>13</v>
      </c>
      <c r="E20" s="55" t="s">
        <v>64</v>
      </c>
      <c r="F20" s="55">
        <f t="shared" si="1"/>
        <v>17</v>
      </c>
      <c r="G20" s="55">
        <v>9</v>
      </c>
      <c r="H20" s="55"/>
      <c r="I20" s="55"/>
      <c r="J20" s="55"/>
      <c r="K20" s="55"/>
      <c r="L20" s="55"/>
      <c r="M20" s="55"/>
      <c r="N20" s="55"/>
      <c r="O20" s="55"/>
      <c r="P20" s="55">
        <v>89</v>
      </c>
      <c r="Q20" s="55">
        <v>82</v>
      </c>
      <c r="R20" s="55">
        <v>85</v>
      </c>
      <c r="S20" s="55">
        <v>78</v>
      </c>
      <c r="T20" s="55"/>
      <c r="U20" s="55"/>
      <c r="V20" s="58"/>
      <c r="W20" s="55">
        <v>95</v>
      </c>
      <c r="X20" s="55">
        <v>86</v>
      </c>
      <c r="Y20" s="55">
        <v>87</v>
      </c>
      <c r="Z20" s="55">
        <v>79</v>
      </c>
      <c r="AA20" s="55"/>
      <c r="AB20" s="55"/>
      <c r="AC20" s="55">
        <v>98</v>
      </c>
      <c r="AD20" s="55">
        <v>91</v>
      </c>
      <c r="AE20" s="55"/>
      <c r="AF20" s="55"/>
      <c r="AG20" s="55">
        <v>81</v>
      </c>
      <c r="AH20" s="55">
        <v>87</v>
      </c>
      <c r="AI20" s="55"/>
      <c r="AJ20" s="55"/>
      <c r="AK20" s="55">
        <v>81</v>
      </c>
      <c r="AL20" s="55">
        <v>81</v>
      </c>
      <c r="AM20" s="55"/>
      <c r="AN20" s="55"/>
      <c r="AO20" s="55">
        <v>86</v>
      </c>
      <c r="AP20" s="55">
        <v>79</v>
      </c>
      <c r="AQ20" s="55">
        <v>80</v>
      </c>
      <c r="AR20" s="55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45" t="s">
        <v>216</v>
      </c>
      <c r="BD20" s="45" t="s">
        <v>13</v>
      </c>
    </row>
    <row r="21" spans="1:56" x14ac:dyDescent="0.2">
      <c r="A21" s="111">
        <f t="shared" si="0"/>
        <v>86.705882352941174</v>
      </c>
      <c r="B21" s="112">
        <v>15</v>
      </c>
      <c r="C21" s="113" t="s">
        <v>165</v>
      </c>
      <c r="D21" s="113" t="s">
        <v>22</v>
      </c>
      <c r="E21" s="55" t="s">
        <v>65</v>
      </c>
      <c r="F21" s="55">
        <f t="shared" si="1"/>
        <v>17</v>
      </c>
      <c r="G21" s="55">
        <v>9</v>
      </c>
      <c r="H21" s="55"/>
      <c r="I21" s="55"/>
      <c r="J21" s="55">
        <v>86</v>
      </c>
      <c r="K21" s="55">
        <v>85</v>
      </c>
      <c r="L21" s="55">
        <v>83</v>
      </c>
      <c r="M21" s="55">
        <v>84</v>
      </c>
      <c r="N21" s="55"/>
      <c r="O21" s="55"/>
      <c r="P21" s="55">
        <v>84</v>
      </c>
      <c r="Q21" s="55">
        <v>84</v>
      </c>
      <c r="R21" s="55"/>
      <c r="S21" s="55"/>
      <c r="T21" s="55">
        <v>103</v>
      </c>
      <c r="U21" s="55">
        <v>81</v>
      </c>
      <c r="V21" s="61"/>
      <c r="W21" s="55">
        <v>82</v>
      </c>
      <c r="X21" s="55">
        <v>85</v>
      </c>
      <c r="Y21" s="55"/>
      <c r="Z21" s="55"/>
      <c r="AA21" s="55"/>
      <c r="AB21" s="55"/>
      <c r="AC21" s="55">
        <v>93</v>
      </c>
      <c r="AD21" s="55">
        <v>94</v>
      </c>
      <c r="AE21" s="55"/>
      <c r="AF21" s="55"/>
      <c r="AG21" s="55"/>
      <c r="AH21" s="55"/>
      <c r="AI21" s="55">
        <v>86</v>
      </c>
      <c r="AJ21" s="55">
        <v>85</v>
      </c>
      <c r="AK21" s="55"/>
      <c r="AL21" s="55"/>
      <c r="AM21" s="55"/>
      <c r="AN21" s="55"/>
      <c r="AO21" s="55">
        <v>85</v>
      </c>
      <c r="AP21" s="55">
        <v>93</v>
      </c>
      <c r="AQ21" s="55">
        <v>81</v>
      </c>
      <c r="AR21" s="55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45" t="s">
        <v>165</v>
      </c>
      <c r="BD21" s="45" t="s">
        <v>22</v>
      </c>
    </row>
    <row r="22" spans="1:56" x14ac:dyDescent="0.2">
      <c r="A22" s="111">
        <f t="shared" si="0"/>
        <v>87.071428571428569</v>
      </c>
      <c r="B22" s="112">
        <v>16</v>
      </c>
      <c r="C22" s="113" t="s">
        <v>91</v>
      </c>
      <c r="D22" s="113" t="s">
        <v>10</v>
      </c>
      <c r="E22" s="55" t="s">
        <v>62</v>
      </c>
      <c r="F22" s="55">
        <f t="shared" si="1"/>
        <v>14</v>
      </c>
      <c r="G22" s="55">
        <v>7</v>
      </c>
      <c r="H22" s="55">
        <v>89</v>
      </c>
      <c r="I22" s="55">
        <v>89</v>
      </c>
      <c r="J22" s="55"/>
      <c r="K22" s="55"/>
      <c r="L22" s="55">
        <v>82</v>
      </c>
      <c r="M22" s="55">
        <v>87</v>
      </c>
      <c r="N22" s="55"/>
      <c r="O22" s="55"/>
      <c r="P22" s="55"/>
      <c r="Q22" s="55"/>
      <c r="R22" s="55">
        <v>82</v>
      </c>
      <c r="S22" s="55">
        <v>83</v>
      </c>
      <c r="T22" s="55"/>
      <c r="U22" s="55"/>
      <c r="V22" s="58"/>
      <c r="W22" s="55">
        <v>90</v>
      </c>
      <c r="X22" s="55">
        <v>89</v>
      </c>
      <c r="Y22" s="55"/>
      <c r="Z22" s="55"/>
      <c r="AA22" s="55"/>
      <c r="AB22" s="55"/>
      <c r="AC22" s="55"/>
      <c r="AD22" s="55"/>
      <c r="AE22" s="55">
        <v>83</v>
      </c>
      <c r="AF22" s="55">
        <v>92</v>
      </c>
      <c r="AG22" s="55"/>
      <c r="AH22" s="55"/>
      <c r="AI22" s="55">
        <v>85</v>
      </c>
      <c r="AJ22" s="55">
        <v>86</v>
      </c>
      <c r="AK22" s="55"/>
      <c r="AL22" s="55"/>
      <c r="AM22" s="55"/>
      <c r="AN22" s="55"/>
      <c r="AO22" s="55"/>
      <c r="AP22" s="55">
        <v>93</v>
      </c>
      <c r="AQ22" s="55">
        <v>89</v>
      </c>
      <c r="AR22" s="55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45" t="s">
        <v>91</v>
      </c>
      <c r="BD22" s="45" t="s">
        <v>10</v>
      </c>
    </row>
    <row r="23" spans="1:56" x14ac:dyDescent="0.2">
      <c r="A23" s="80">
        <f t="shared" si="0"/>
        <v>87.166666666666671</v>
      </c>
      <c r="B23" s="55">
        <v>17</v>
      </c>
      <c r="C23" s="45" t="s">
        <v>135</v>
      </c>
      <c r="D23" s="45" t="s">
        <v>12</v>
      </c>
      <c r="E23" s="55" t="s">
        <v>66</v>
      </c>
      <c r="F23" s="55">
        <f t="shared" si="1"/>
        <v>18</v>
      </c>
      <c r="G23" s="55">
        <v>9</v>
      </c>
      <c r="H23" s="55"/>
      <c r="I23" s="55"/>
      <c r="J23" s="55">
        <v>88</v>
      </c>
      <c r="K23" s="55">
        <v>83</v>
      </c>
      <c r="L23" s="55"/>
      <c r="M23" s="55"/>
      <c r="N23" s="55"/>
      <c r="O23" s="55"/>
      <c r="P23" s="55">
        <v>83</v>
      </c>
      <c r="Q23" s="55">
        <v>91</v>
      </c>
      <c r="R23" s="55"/>
      <c r="S23" s="55"/>
      <c r="T23" s="55"/>
      <c r="U23" s="55"/>
      <c r="V23" s="61"/>
      <c r="W23" s="55">
        <v>81</v>
      </c>
      <c r="X23" s="55">
        <v>81</v>
      </c>
      <c r="Y23" s="55">
        <v>79</v>
      </c>
      <c r="Z23" s="55">
        <v>79</v>
      </c>
      <c r="AA23" s="55"/>
      <c r="AB23" s="55"/>
      <c r="AC23" s="55"/>
      <c r="AD23" s="55"/>
      <c r="AE23" s="55">
        <v>94</v>
      </c>
      <c r="AF23" s="55">
        <v>86</v>
      </c>
      <c r="AG23" s="55"/>
      <c r="AH23" s="55"/>
      <c r="AI23" s="55"/>
      <c r="AJ23" s="55"/>
      <c r="AK23" s="55"/>
      <c r="AL23" s="55"/>
      <c r="AM23" s="55">
        <v>94</v>
      </c>
      <c r="AN23" s="55">
        <v>85</v>
      </c>
      <c r="AO23" s="55"/>
      <c r="AP23" s="55">
        <v>89</v>
      </c>
      <c r="AQ23" s="55">
        <v>87</v>
      </c>
      <c r="AR23" s="55"/>
      <c r="AS23" s="59">
        <v>83</v>
      </c>
      <c r="AT23" s="59">
        <v>87</v>
      </c>
      <c r="AU23" s="59">
        <v>98</v>
      </c>
      <c r="AV23" s="59">
        <v>101</v>
      </c>
      <c r="AW23" s="59"/>
      <c r="AX23" s="59"/>
      <c r="AY23" s="59"/>
      <c r="AZ23" s="59"/>
      <c r="BA23" s="59"/>
      <c r="BB23" s="59"/>
      <c r="BC23" s="45" t="s">
        <v>135</v>
      </c>
      <c r="BD23" s="45" t="s">
        <v>12</v>
      </c>
    </row>
    <row r="24" spans="1:56" x14ac:dyDescent="0.2">
      <c r="A24" s="80">
        <f t="shared" si="0"/>
        <v>87.714285714285708</v>
      </c>
      <c r="B24" s="55">
        <v>18</v>
      </c>
      <c r="C24" s="45" t="s">
        <v>124</v>
      </c>
      <c r="D24" s="45" t="s">
        <v>24</v>
      </c>
      <c r="E24" s="55" t="s">
        <v>66</v>
      </c>
      <c r="F24" s="55">
        <f t="shared" si="1"/>
        <v>14</v>
      </c>
      <c r="G24" s="55">
        <v>7</v>
      </c>
      <c r="H24" s="55">
        <v>85</v>
      </c>
      <c r="I24" s="55">
        <v>80</v>
      </c>
      <c r="J24" s="55">
        <v>97</v>
      </c>
      <c r="K24" s="55">
        <v>87</v>
      </c>
      <c r="L24" s="55">
        <v>86</v>
      </c>
      <c r="M24" s="55">
        <v>81</v>
      </c>
      <c r="N24" s="55"/>
      <c r="O24" s="55"/>
      <c r="P24" s="55"/>
      <c r="Q24" s="55"/>
      <c r="R24" s="55"/>
      <c r="S24" s="55"/>
      <c r="T24" s="55"/>
      <c r="U24" s="55"/>
      <c r="V24" s="61"/>
      <c r="W24" s="55">
        <v>96</v>
      </c>
      <c r="X24" s="55">
        <v>88</v>
      </c>
      <c r="Y24" s="55"/>
      <c r="Z24" s="55"/>
      <c r="AA24" s="55"/>
      <c r="AB24" s="55"/>
      <c r="AC24" s="55"/>
      <c r="AD24" s="55"/>
      <c r="AE24" s="55">
        <v>91</v>
      </c>
      <c r="AF24" s="55">
        <v>82</v>
      </c>
      <c r="AG24" s="55"/>
      <c r="AH24" s="55"/>
      <c r="AI24" s="55"/>
      <c r="AJ24" s="55"/>
      <c r="AK24" s="55"/>
      <c r="AL24" s="55"/>
      <c r="AM24" s="55">
        <v>94</v>
      </c>
      <c r="AN24" s="55">
        <v>88</v>
      </c>
      <c r="AO24" s="55"/>
      <c r="AP24" s="55">
        <v>84</v>
      </c>
      <c r="AQ24" s="55">
        <v>89</v>
      </c>
      <c r="AR24" s="55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45" t="s">
        <v>124</v>
      </c>
      <c r="BD24" s="45" t="s">
        <v>24</v>
      </c>
    </row>
    <row r="25" spans="1:56" x14ac:dyDescent="0.2">
      <c r="A25" s="80">
        <f t="shared" si="0"/>
        <v>89.722222222222229</v>
      </c>
      <c r="B25" s="55">
        <v>19</v>
      </c>
      <c r="C25" s="45" t="s">
        <v>127</v>
      </c>
      <c r="D25" s="45" t="s">
        <v>12</v>
      </c>
      <c r="E25" s="55" t="s">
        <v>66</v>
      </c>
      <c r="F25" s="55">
        <f t="shared" si="1"/>
        <v>18</v>
      </c>
      <c r="G25" s="55">
        <v>9</v>
      </c>
      <c r="H25" s="55">
        <v>98</v>
      </c>
      <c r="I25" s="55">
        <v>88</v>
      </c>
      <c r="J25" s="55"/>
      <c r="K25" s="55"/>
      <c r="L25" s="55"/>
      <c r="M25" s="55"/>
      <c r="N25" s="55"/>
      <c r="O25" s="55"/>
      <c r="P25" s="55">
        <v>89</v>
      </c>
      <c r="Q25" s="55">
        <v>89</v>
      </c>
      <c r="R25" s="55">
        <v>87</v>
      </c>
      <c r="S25" s="55">
        <v>75</v>
      </c>
      <c r="T25" s="55"/>
      <c r="U25" s="55"/>
      <c r="V25" s="61"/>
      <c r="W25" s="55">
        <v>82</v>
      </c>
      <c r="X25" s="55">
        <v>97</v>
      </c>
      <c r="Y25" s="55">
        <v>85</v>
      </c>
      <c r="Z25" s="55">
        <v>86</v>
      </c>
      <c r="AA25" s="55"/>
      <c r="AB25" s="55"/>
      <c r="AC25" s="55"/>
      <c r="AD25" s="55"/>
      <c r="AE25" s="55">
        <v>97</v>
      </c>
      <c r="AF25" s="55">
        <v>92</v>
      </c>
      <c r="AG25" s="55"/>
      <c r="AH25" s="55"/>
      <c r="AI25" s="55"/>
      <c r="AJ25" s="55"/>
      <c r="AK25" s="55">
        <v>96</v>
      </c>
      <c r="AL25" s="55">
        <v>89</v>
      </c>
      <c r="AM25" s="55">
        <v>93</v>
      </c>
      <c r="AN25" s="55">
        <v>86</v>
      </c>
      <c r="AO25" s="55"/>
      <c r="AP25" s="55">
        <v>94</v>
      </c>
      <c r="AQ25" s="55">
        <v>92</v>
      </c>
      <c r="AR25" s="55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45" t="s">
        <v>127</v>
      </c>
      <c r="BD25" s="45" t="s">
        <v>12</v>
      </c>
    </row>
    <row r="26" spans="1:56" x14ac:dyDescent="0.2">
      <c r="A26" s="80">
        <f t="shared" si="0"/>
        <v>90.125</v>
      </c>
      <c r="B26" s="55">
        <v>20</v>
      </c>
      <c r="C26" s="45" t="s">
        <v>187</v>
      </c>
      <c r="D26" s="45" t="s">
        <v>48</v>
      </c>
      <c r="E26" s="55" t="s">
        <v>67</v>
      </c>
      <c r="F26" s="55">
        <f t="shared" si="1"/>
        <v>16</v>
      </c>
      <c r="G26" s="55">
        <v>8</v>
      </c>
      <c r="H26" s="55"/>
      <c r="I26" s="55"/>
      <c r="J26" s="55">
        <v>96</v>
      </c>
      <c r="K26" s="55">
        <v>87</v>
      </c>
      <c r="L26" s="55"/>
      <c r="M26" s="55"/>
      <c r="N26" s="55">
        <v>82</v>
      </c>
      <c r="O26" s="55">
        <v>80</v>
      </c>
      <c r="P26" s="55"/>
      <c r="Q26" s="55"/>
      <c r="R26" s="55">
        <v>88</v>
      </c>
      <c r="S26" s="55">
        <v>88</v>
      </c>
      <c r="T26" s="55">
        <v>93</v>
      </c>
      <c r="U26" s="55">
        <v>99</v>
      </c>
      <c r="V26" s="61"/>
      <c r="W26" s="55"/>
      <c r="X26" s="55"/>
      <c r="Y26" s="55"/>
      <c r="Z26" s="55"/>
      <c r="AA26" s="55"/>
      <c r="AB26" s="55"/>
      <c r="AC26" s="55">
        <v>92</v>
      </c>
      <c r="AD26" s="55">
        <v>92</v>
      </c>
      <c r="AE26" s="55"/>
      <c r="AF26" s="55"/>
      <c r="AG26" s="55"/>
      <c r="AH26" s="55"/>
      <c r="AI26" s="55"/>
      <c r="AJ26" s="55"/>
      <c r="AK26" s="55">
        <v>86</v>
      </c>
      <c r="AL26" s="55">
        <v>86</v>
      </c>
      <c r="AM26" s="55">
        <v>100</v>
      </c>
      <c r="AN26" s="55">
        <v>97</v>
      </c>
      <c r="AO26" s="55"/>
      <c r="AP26" s="55">
        <v>86</v>
      </c>
      <c r="AQ26" s="55">
        <v>90</v>
      </c>
      <c r="AR26" s="55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45" t="s">
        <v>187</v>
      </c>
      <c r="BD26" s="45" t="s">
        <v>48</v>
      </c>
    </row>
    <row r="27" spans="1:56" x14ac:dyDescent="0.2">
      <c r="A27" s="80">
        <f t="shared" si="0"/>
        <v>90.647058823529406</v>
      </c>
      <c r="B27" s="55">
        <v>21</v>
      </c>
      <c r="C27" s="45" t="s">
        <v>164</v>
      </c>
      <c r="D27" s="45" t="s">
        <v>20</v>
      </c>
      <c r="E27" s="55" t="s">
        <v>65</v>
      </c>
      <c r="F27" s="55">
        <f t="shared" si="1"/>
        <v>17</v>
      </c>
      <c r="G27" s="55">
        <v>9</v>
      </c>
      <c r="H27" s="55"/>
      <c r="I27" s="55"/>
      <c r="J27" s="55">
        <v>102</v>
      </c>
      <c r="K27" s="55">
        <v>90</v>
      </c>
      <c r="L27" s="55"/>
      <c r="M27" s="55"/>
      <c r="N27" s="55"/>
      <c r="O27" s="55"/>
      <c r="P27" s="55">
        <v>94</v>
      </c>
      <c r="Q27" s="55">
        <v>86</v>
      </c>
      <c r="R27" s="55">
        <v>87</v>
      </c>
      <c r="S27" s="55">
        <v>78</v>
      </c>
      <c r="T27" s="55"/>
      <c r="U27" s="55"/>
      <c r="V27" s="61"/>
      <c r="W27" s="55"/>
      <c r="X27" s="55"/>
      <c r="Y27" s="55"/>
      <c r="Z27" s="55"/>
      <c r="AA27" s="55">
        <v>81</v>
      </c>
      <c r="AB27" s="55">
        <v>92</v>
      </c>
      <c r="AC27" s="55">
        <v>85</v>
      </c>
      <c r="AD27" s="55">
        <v>91</v>
      </c>
      <c r="AE27" s="55"/>
      <c r="AF27" s="55"/>
      <c r="AG27" s="55"/>
      <c r="AH27" s="55"/>
      <c r="AI27" s="55">
        <v>99</v>
      </c>
      <c r="AJ27" s="55">
        <v>100</v>
      </c>
      <c r="AK27" s="55"/>
      <c r="AL27" s="55"/>
      <c r="AM27" s="55"/>
      <c r="AN27" s="55"/>
      <c r="AO27" s="55">
        <v>84</v>
      </c>
      <c r="AP27" s="55">
        <v>97</v>
      </c>
      <c r="AQ27" s="55">
        <v>79</v>
      </c>
      <c r="AR27" s="55"/>
      <c r="AS27" s="59"/>
      <c r="AT27" s="59"/>
      <c r="AU27" s="59"/>
      <c r="AV27" s="59"/>
      <c r="AW27" s="59">
        <v>99</v>
      </c>
      <c r="AX27" s="59">
        <v>97</v>
      </c>
      <c r="AY27" s="59"/>
      <c r="AZ27" s="59"/>
      <c r="BA27" s="59"/>
      <c r="BB27" s="59"/>
      <c r="BC27" s="45" t="s">
        <v>164</v>
      </c>
      <c r="BD27" s="45" t="s">
        <v>20</v>
      </c>
    </row>
    <row r="28" spans="1:56" x14ac:dyDescent="0.2">
      <c r="A28" s="80">
        <f t="shared" si="0"/>
        <v>91.294117647058826</v>
      </c>
      <c r="B28" s="55">
        <v>22</v>
      </c>
      <c r="C28" s="45" t="s">
        <v>209</v>
      </c>
      <c r="D28" s="45" t="s">
        <v>14</v>
      </c>
      <c r="E28" s="55" t="s">
        <v>64</v>
      </c>
      <c r="F28" s="55">
        <f t="shared" si="1"/>
        <v>17</v>
      </c>
      <c r="G28" s="55">
        <v>9</v>
      </c>
      <c r="H28" s="55"/>
      <c r="I28" s="55"/>
      <c r="J28" s="55"/>
      <c r="K28" s="55"/>
      <c r="L28" s="55"/>
      <c r="M28" s="55"/>
      <c r="N28" s="55"/>
      <c r="O28" s="55"/>
      <c r="P28" s="55">
        <v>93</v>
      </c>
      <c r="Q28" s="62">
        <v>88</v>
      </c>
      <c r="R28" s="55">
        <v>86</v>
      </c>
      <c r="S28" s="55">
        <v>85</v>
      </c>
      <c r="T28" s="55"/>
      <c r="U28" s="55"/>
      <c r="V28" s="58"/>
      <c r="W28" s="55">
        <v>97</v>
      </c>
      <c r="X28" s="55">
        <v>102</v>
      </c>
      <c r="Y28" s="55">
        <v>97</v>
      </c>
      <c r="Z28" s="55">
        <v>95</v>
      </c>
      <c r="AA28" s="55"/>
      <c r="AB28" s="55"/>
      <c r="AC28" s="55">
        <v>88</v>
      </c>
      <c r="AD28" s="55">
        <v>93</v>
      </c>
      <c r="AE28" s="55"/>
      <c r="AF28" s="55"/>
      <c r="AG28" s="55">
        <v>85</v>
      </c>
      <c r="AH28" s="55">
        <v>85</v>
      </c>
      <c r="AI28" s="55"/>
      <c r="AJ28" s="55"/>
      <c r="AK28" s="55">
        <v>90</v>
      </c>
      <c r="AL28" s="55">
        <v>88</v>
      </c>
      <c r="AM28" s="55"/>
      <c r="AN28" s="55"/>
      <c r="AO28" s="55">
        <v>98</v>
      </c>
      <c r="AP28" s="55">
        <v>93</v>
      </c>
      <c r="AQ28" s="55">
        <v>89</v>
      </c>
      <c r="AR28" s="55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45" t="s">
        <v>209</v>
      </c>
      <c r="BD28" s="45" t="s">
        <v>14</v>
      </c>
    </row>
    <row r="29" spans="1:56" x14ac:dyDescent="0.2">
      <c r="A29" s="80">
        <f t="shared" si="0"/>
        <v>91.470588235294116</v>
      </c>
      <c r="B29" s="55">
        <v>23</v>
      </c>
      <c r="C29" s="45" t="s">
        <v>162</v>
      </c>
      <c r="D29" s="45" t="s">
        <v>20</v>
      </c>
      <c r="E29" s="55" t="s">
        <v>65</v>
      </c>
      <c r="F29" s="55">
        <f t="shared" si="1"/>
        <v>17</v>
      </c>
      <c r="G29" s="55">
        <v>9</v>
      </c>
      <c r="H29" s="55"/>
      <c r="I29" s="55"/>
      <c r="J29" s="55">
        <v>103</v>
      </c>
      <c r="K29" s="55">
        <v>89</v>
      </c>
      <c r="L29" s="55"/>
      <c r="M29" s="55"/>
      <c r="N29" s="55"/>
      <c r="O29" s="55"/>
      <c r="P29" s="55">
        <v>90</v>
      </c>
      <c r="Q29" s="55">
        <v>93</v>
      </c>
      <c r="R29" s="55">
        <v>98</v>
      </c>
      <c r="S29" s="55">
        <v>78</v>
      </c>
      <c r="T29" s="55"/>
      <c r="U29" s="55"/>
      <c r="V29" s="61"/>
      <c r="W29" s="55"/>
      <c r="X29" s="55"/>
      <c r="Y29" s="55"/>
      <c r="Z29" s="55"/>
      <c r="AA29" s="55">
        <v>87</v>
      </c>
      <c r="AB29" s="55">
        <v>90</v>
      </c>
      <c r="AC29" s="55">
        <v>99</v>
      </c>
      <c r="AD29" s="55">
        <v>97</v>
      </c>
      <c r="AE29" s="55"/>
      <c r="AF29" s="55"/>
      <c r="AG29" s="55"/>
      <c r="AH29" s="55"/>
      <c r="AI29" s="55">
        <v>84</v>
      </c>
      <c r="AJ29" s="55">
        <v>93</v>
      </c>
      <c r="AK29" s="55"/>
      <c r="AL29" s="55"/>
      <c r="AM29" s="55"/>
      <c r="AN29" s="55"/>
      <c r="AO29" s="55">
        <v>89</v>
      </c>
      <c r="AP29" s="55">
        <v>85</v>
      </c>
      <c r="AQ29" s="55">
        <v>83</v>
      </c>
      <c r="AR29" s="55"/>
      <c r="AS29" s="59"/>
      <c r="AT29" s="59"/>
      <c r="AU29" s="59"/>
      <c r="AV29" s="59"/>
      <c r="AW29" s="59">
        <v>98</v>
      </c>
      <c r="AX29" s="59">
        <v>99</v>
      </c>
      <c r="AY29" s="59"/>
      <c r="AZ29" s="59"/>
      <c r="BA29" s="59"/>
      <c r="BB29" s="59"/>
      <c r="BC29" s="45" t="s">
        <v>162</v>
      </c>
      <c r="BD29" s="45" t="s">
        <v>20</v>
      </c>
    </row>
    <row r="30" spans="1:56" x14ac:dyDescent="0.2">
      <c r="A30" s="80">
        <f t="shared" si="0"/>
        <v>92</v>
      </c>
      <c r="B30" s="55">
        <v>24</v>
      </c>
      <c r="C30" s="45" t="s">
        <v>312</v>
      </c>
      <c r="D30" s="45" t="s">
        <v>20</v>
      </c>
      <c r="E30" s="55" t="s">
        <v>65</v>
      </c>
      <c r="F30" s="55">
        <f t="shared" si="1"/>
        <v>17</v>
      </c>
      <c r="G30" s="55">
        <v>9</v>
      </c>
      <c r="H30" s="55"/>
      <c r="I30" s="55"/>
      <c r="J30" s="55">
        <v>97</v>
      </c>
      <c r="K30" s="55">
        <v>100</v>
      </c>
      <c r="L30" s="55"/>
      <c r="M30" s="55"/>
      <c r="N30" s="55"/>
      <c r="O30" s="55"/>
      <c r="P30" s="55">
        <v>98</v>
      </c>
      <c r="Q30" s="55">
        <v>88</v>
      </c>
      <c r="R30" s="55">
        <v>89</v>
      </c>
      <c r="S30" s="55">
        <v>87</v>
      </c>
      <c r="T30" s="55"/>
      <c r="U30" s="55"/>
      <c r="V30" s="61"/>
      <c r="W30" s="55"/>
      <c r="X30" s="55"/>
      <c r="Y30" s="55"/>
      <c r="Z30" s="55"/>
      <c r="AA30" s="55">
        <v>99</v>
      </c>
      <c r="AB30" s="55">
        <v>90</v>
      </c>
      <c r="AC30" s="55">
        <v>95</v>
      </c>
      <c r="AD30" s="55">
        <v>97</v>
      </c>
      <c r="AE30" s="55"/>
      <c r="AF30" s="55"/>
      <c r="AG30" s="55"/>
      <c r="AH30" s="55"/>
      <c r="AI30" s="55">
        <v>101</v>
      </c>
      <c r="AJ30" s="55">
        <v>85</v>
      </c>
      <c r="AK30" s="55"/>
      <c r="AL30" s="55"/>
      <c r="AM30" s="55"/>
      <c r="AN30" s="55"/>
      <c r="AO30" s="55">
        <v>88</v>
      </c>
      <c r="AP30" s="55">
        <v>85</v>
      </c>
      <c r="AQ30" s="55">
        <v>76</v>
      </c>
      <c r="AR30" s="55"/>
      <c r="AS30" s="59"/>
      <c r="AT30" s="59"/>
      <c r="AU30" s="59"/>
      <c r="AV30" s="59"/>
      <c r="AW30" s="59">
        <v>95</v>
      </c>
      <c r="AX30" s="59">
        <v>94</v>
      </c>
      <c r="AY30" s="59"/>
      <c r="AZ30" s="59"/>
      <c r="BA30" s="59"/>
      <c r="BB30" s="59"/>
      <c r="BC30" s="45" t="s">
        <v>312</v>
      </c>
      <c r="BD30" s="45" t="s">
        <v>20</v>
      </c>
    </row>
    <row r="31" spans="1:56" x14ac:dyDescent="0.2">
      <c r="A31" s="80">
        <f t="shared" si="0"/>
        <v>92.17647058823529</v>
      </c>
      <c r="B31" s="55">
        <v>25</v>
      </c>
      <c r="C31" s="45" t="s">
        <v>92</v>
      </c>
      <c r="D31" s="45" t="s">
        <v>10</v>
      </c>
      <c r="E31" s="55" t="s">
        <v>62</v>
      </c>
      <c r="F31" s="55">
        <f t="shared" si="1"/>
        <v>17</v>
      </c>
      <c r="G31" s="55">
        <v>9</v>
      </c>
      <c r="H31" s="55">
        <v>91</v>
      </c>
      <c r="I31" s="55">
        <v>94</v>
      </c>
      <c r="J31" s="55">
        <v>88</v>
      </c>
      <c r="K31" s="55">
        <v>93</v>
      </c>
      <c r="L31" s="55">
        <v>87</v>
      </c>
      <c r="M31" s="55">
        <v>85</v>
      </c>
      <c r="N31" s="55"/>
      <c r="O31" s="55"/>
      <c r="P31" s="55"/>
      <c r="Q31" s="55"/>
      <c r="R31" s="55">
        <v>102</v>
      </c>
      <c r="S31" s="55">
        <v>93</v>
      </c>
      <c r="T31" s="55"/>
      <c r="U31" s="55"/>
      <c r="V31" s="58"/>
      <c r="W31" s="55">
        <v>92</v>
      </c>
      <c r="X31" s="55">
        <v>95</v>
      </c>
      <c r="Y31" s="55"/>
      <c r="Z31" s="55"/>
      <c r="AA31" s="55"/>
      <c r="AB31" s="55"/>
      <c r="AC31" s="55"/>
      <c r="AD31" s="55"/>
      <c r="AE31" s="55">
        <v>91</v>
      </c>
      <c r="AF31" s="55">
        <v>98</v>
      </c>
      <c r="AG31" s="55"/>
      <c r="AH31" s="55"/>
      <c r="AI31" s="55">
        <v>92</v>
      </c>
      <c r="AJ31" s="55">
        <v>94</v>
      </c>
      <c r="AK31" s="55"/>
      <c r="AL31" s="55"/>
      <c r="AM31" s="55"/>
      <c r="AN31" s="55"/>
      <c r="AO31" s="55">
        <v>94</v>
      </c>
      <c r="AP31" s="55">
        <v>87</v>
      </c>
      <c r="AQ31" s="55">
        <v>91</v>
      </c>
      <c r="AR31" s="55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45" t="s">
        <v>92</v>
      </c>
      <c r="BD31" s="45" t="s">
        <v>10</v>
      </c>
    </row>
    <row r="32" spans="1:56" x14ac:dyDescent="0.2">
      <c r="A32" s="80">
        <f t="shared" si="0"/>
        <v>92.272727272727266</v>
      </c>
      <c r="B32" s="55">
        <v>26</v>
      </c>
      <c r="C32" s="45" t="s">
        <v>224</v>
      </c>
      <c r="D32" s="45" t="s">
        <v>15</v>
      </c>
      <c r="E32" s="55" t="s">
        <v>64</v>
      </c>
      <c r="F32" s="55">
        <f t="shared" si="1"/>
        <v>11</v>
      </c>
      <c r="G32" s="55">
        <v>7</v>
      </c>
      <c r="H32" s="55"/>
      <c r="I32" s="55"/>
      <c r="J32" s="55"/>
      <c r="K32" s="55"/>
      <c r="L32" s="55"/>
      <c r="M32" s="55"/>
      <c r="N32" s="60" t="s">
        <v>94</v>
      </c>
      <c r="O32" s="55">
        <v>85</v>
      </c>
      <c r="P32" s="55"/>
      <c r="Q32" s="55"/>
      <c r="R32" s="55">
        <v>94</v>
      </c>
      <c r="S32" s="60" t="s">
        <v>94</v>
      </c>
      <c r="T32" s="55"/>
      <c r="U32" s="55"/>
      <c r="V32" s="58"/>
      <c r="W32" s="55"/>
      <c r="X32" s="55"/>
      <c r="Y32" s="55">
        <v>99</v>
      </c>
      <c r="Z32" s="55">
        <v>99</v>
      </c>
      <c r="AA32" s="55"/>
      <c r="AB32" s="55"/>
      <c r="AC32" s="55">
        <v>93</v>
      </c>
      <c r="AD32" s="55">
        <v>95</v>
      </c>
      <c r="AE32" s="55"/>
      <c r="AF32" s="55"/>
      <c r="AG32" s="55">
        <v>86</v>
      </c>
      <c r="AH32" s="55">
        <v>92</v>
      </c>
      <c r="AI32" s="55"/>
      <c r="AJ32" s="55"/>
      <c r="AK32" s="55"/>
      <c r="AL32" s="55"/>
      <c r="AM32" s="55"/>
      <c r="AN32" s="55"/>
      <c r="AO32" s="55">
        <v>93</v>
      </c>
      <c r="AP32" s="55">
        <v>89</v>
      </c>
      <c r="AQ32" s="55">
        <v>90</v>
      </c>
      <c r="AR32" s="55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45" t="s">
        <v>224</v>
      </c>
      <c r="BD32" s="45" t="s">
        <v>15</v>
      </c>
    </row>
    <row r="33" spans="1:56" x14ac:dyDescent="0.2">
      <c r="A33" s="80">
        <f t="shared" si="0"/>
        <v>92.571428571428569</v>
      </c>
      <c r="B33" s="55">
        <v>27</v>
      </c>
      <c r="C33" s="45" t="s">
        <v>212</v>
      </c>
      <c r="D33" s="45" t="s">
        <v>28</v>
      </c>
      <c r="E33" s="55" t="s">
        <v>64</v>
      </c>
      <c r="F33" s="55">
        <f t="shared" si="1"/>
        <v>14</v>
      </c>
      <c r="G33" s="55">
        <v>8</v>
      </c>
      <c r="H33" s="55"/>
      <c r="I33" s="55"/>
      <c r="J33" s="55"/>
      <c r="K33" s="55"/>
      <c r="L33" s="55"/>
      <c r="M33" s="55"/>
      <c r="N33" s="55"/>
      <c r="O33" s="55"/>
      <c r="P33" s="55">
        <v>92</v>
      </c>
      <c r="Q33" s="55">
        <v>84</v>
      </c>
      <c r="R33" s="55"/>
      <c r="S33" s="55"/>
      <c r="T33" s="55"/>
      <c r="U33" s="55"/>
      <c r="V33" s="58"/>
      <c r="W33" s="55">
        <v>100</v>
      </c>
      <c r="X33" s="55">
        <v>94</v>
      </c>
      <c r="Y33" s="55">
        <v>98</v>
      </c>
      <c r="Z33" s="55">
        <v>88</v>
      </c>
      <c r="AA33" s="55"/>
      <c r="AB33" s="55"/>
      <c r="AC33" s="55">
        <v>99</v>
      </c>
      <c r="AD33" s="55">
        <v>96</v>
      </c>
      <c r="AE33" s="55"/>
      <c r="AF33" s="55"/>
      <c r="AG33" s="55">
        <v>92</v>
      </c>
      <c r="AH33" s="55">
        <v>92</v>
      </c>
      <c r="AI33" s="55"/>
      <c r="AJ33" s="55"/>
      <c r="AK33" s="55"/>
      <c r="AL33" s="55"/>
      <c r="AM33" s="55"/>
      <c r="AN33" s="55"/>
      <c r="AO33" s="55">
        <v>86</v>
      </c>
      <c r="AP33" s="55">
        <v>92</v>
      </c>
      <c r="AQ33" s="55">
        <v>93</v>
      </c>
      <c r="AR33" s="55"/>
      <c r="AS33" s="59"/>
      <c r="AT33" s="59"/>
      <c r="AU33" s="59"/>
      <c r="AV33" s="59"/>
      <c r="AW33" s="59"/>
      <c r="AX33" s="59"/>
      <c r="AY33" s="59">
        <v>90</v>
      </c>
      <c r="AZ33" s="59"/>
      <c r="BA33" s="59"/>
      <c r="BB33" s="59"/>
      <c r="BC33" s="45" t="s">
        <v>212</v>
      </c>
      <c r="BD33" s="45" t="s">
        <v>28</v>
      </c>
    </row>
    <row r="34" spans="1:56" x14ac:dyDescent="0.2">
      <c r="A34" s="80">
        <f t="shared" si="0"/>
        <v>93</v>
      </c>
      <c r="B34" s="55">
        <v>28</v>
      </c>
      <c r="C34" s="45" t="s">
        <v>146</v>
      </c>
      <c r="D34" s="12" t="s">
        <v>47</v>
      </c>
      <c r="E34" s="55" t="s">
        <v>62</v>
      </c>
      <c r="F34" s="55">
        <f t="shared" si="1"/>
        <v>16</v>
      </c>
      <c r="G34" s="55">
        <v>9</v>
      </c>
      <c r="H34" s="55"/>
      <c r="I34" s="55"/>
      <c r="J34" s="55">
        <v>101</v>
      </c>
      <c r="K34" s="55">
        <v>95</v>
      </c>
      <c r="L34" s="55">
        <v>96</v>
      </c>
      <c r="M34" s="55">
        <v>95</v>
      </c>
      <c r="N34" s="55"/>
      <c r="O34" s="55"/>
      <c r="P34" s="55">
        <v>98</v>
      </c>
      <c r="Q34" s="60" t="s">
        <v>94</v>
      </c>
      <c r="R34" s="55"/>
      <c r="S34" s="55"/>
      <c r="T34" s="55"/>
      <c r="U34" s="55"/>
      <c r="V34" s="58"/>
      <c r="W34" s="55"/>
      <c r="X34" s="55"/>
      <c r="Y34" s="55">
        <v>102</v>
      </c>
      <c r="Z34" s="55">
        <v>99</v>
      </c>
      <c r="AA34" s="55"/>
      <c r="AB34" s="55"/>
      <c r="AC34" s="55"/>
      <c r="AD34" s="55"/>
      <c r="AE34" s="55">
        <v>88</v>
      </c>
      <c r="AF34" s="55">
        <v>90</v>
      </c>
      <c r="AG34" s="55">
        <v>86</v>
      </c>
      <c r="AH34" s="55">
        <v>90</v>
      </c>
      <c r="AI34" s="55">
        <v>82</v>
      </c>
      <c r="AJ34" s="55">
        <v>90</v>
      </c>
      <c r="AK34" s="55"/>
      <c r="AL34" s="55"/>
      <c r="AM34" s="55"/>
      <c r="AN34" s="55"/>
      <c r="AO34" s="55">
        <v>93</v>
      </c>
      <c r="AP34" s="55">
        <v>91</v>
      </c>
      <c r="AQ34" s="55">
        <v>92</v>
      </c>
      <c r="AR34" s="55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45" t="s">
        <v>146</v>
      </c>
      <c r="BD34" s="12" t="s">
        <v>47</v>
      </c>
    </row>
    <row r="35" spans="1:56" x14ac:dyDescent="0.2">
      <c r="A35" s="80">
        <f t="shared" si="0"/>
        <v>93.235294117647058</v>
      </c>
      <c r="B35" s="55">
        <v>29</v>
      </c>
      <c r="C35" s="45" t="s">
        <v>163</v>
      </c>
      <c r="D35" s="45" t="s">
        <v>20</v>
      </c>
      <c r="E35" s="55" t="s">
        <v>65</v>
      </c>
      <c r="F35" s="55">
        <f t="shared" si="1"/>
        <v>17</v>
      </c>
      <c r="G35" s="55">
        <v>9</v>
      </c>
      <c r="H35" s="55"/>
      <c r="I35" s="55"/>
      <c r="J35" s="55">
        <v>96</v>
      </c>
      <c r="K35" s="55">
        <v>99</v>
      </c>
      <c r="L35" s="55"/>
      <c r="M35" s="55"/>
      <c r="N35" s="55"/>
      <c r="O35" s="55"/>
      <c r="P35" s="55">
        <v>90</v>
      </c>
      <c r="Q35" s="55">
        <v>93</v>
      </c>
      <c r="R35" s="55">
        <v>86</v>
      </c>
      <c r="S35" s="55">
        <v>79</v>
      </c>
      <c r="T35" s="55"/>
      <c r="U35" s="55"/>
      <c r="V35" s="61"/>
      <c r="W35" s="55"/>
      <c r="X35" s="55"/>
      <c r="Y35" s="55"/>
      <c r="Z35" s="55"/>
      <c r="AA35" s="55">
        <v>109</v>
      </c>
      <c r="AB35" s="55">
        <v>93</v>
      </c>
      <c r="AC35" s="55">
        <v>100</v>
      </c>
      <c r="AD35" s="55">
        <v>102</v>
      </c>
      <c r="AE35" s="55"/>
      <c r="AF35" s="55"/>
      <c r="AG35" s="55"/>
      <c r="AH35" s="55"/>
      <c r="AI35" s="55">
        <v>91</v>
      </c>
      <c r="AJ35" s="55">
        <v>86</v>
      </c>
      <c r="AK35" s="55"/>
      <c r="AL35" s="55"/>
      <c r="AM35" s="55"/>
      <c r="AN35" s="55"/>
      <c r="AO35" s="55">
        <v>86</v>
      </c>
      <c r="AP35" s="55">
        <v>87</v>
      </c>
      <c r="AQ35" s="55">
        <v>87</v>
      </c>
      <c r="AR35" s="55"/>
      <c r="AS35" s="59"/>
      <c r="AT35" s="59"/>
      <c r="AU35" s="59"/>
      <c r="AV35" s="59"/>
      <c r="AW35" s="59">
        <v>104</v>
      </c>
      <c r="AX35" s="59">
        <v>97</v>
      </c>
      <c r="AY35" s="59"/>
      <c r="AZ35" s="59"/>
      <c r="BA35" s="59"/>
      <c r="BB35" s="59"/>
      <c r="BC35" s="45" t="s">
        <v>163</v>
      </c>
      <c r="BD35" s="45" t="s">
        <v>20</v>
      </c>
    </row>
    <row r="36" spans="1:56" x14ac:dyDescent="0.2">
      <c r="A36" s="80">
        <f t="shared" si="0"/>
        <v>93.529411764705884</v>
      </c>
      <c r="B36" s="55">
        <v>30</v>
      </c>
      <c r="C36" s="45" t="s">
        <v>255</v>
      </c>
      <c r="D36" s="45" t="s">
        <v>20</v>
      </c>
      <c r="E36" s="55" t="s">
        <v>65</v>
      </c>
      <c r="F36" s="55">
        <f t="shared" si="1"/>
        <v>17</v>
      </c>
      <c r="G36" s="55">
        <v>9</v>
      </c>
      <c r="H36" s="55"/>
      <c r="I36" s="55"/>
      <c r="J36" s="55">
        <v>99</v>
      </c>
      <c r="K36" s="55">
        <v>103</v>
      </c>
      <c r="L36" s="55"/>
      <c r="M36" s="55"/>
      <c r="N36" s="55"/>
      <c r="O36" s="55"/>
      <c r="P36" s="55">
        <v>102</v>
      </c>
      <c r="Q36" s="55">
        <v>98</v>
      </c>
      <c r="R36" s="55">
        <v>88</v>
      </c>
      <c r="S36" s="55">
        <v>84</v>
      </c>
      <c r="T36" s="55"/>
      <c r="U36" s="55"/>
      <c r="V36" s="61"/>
      <c r="W36" s="55"/>
      <c r="X36" s="55"/>
      <c r="Y36" s="55"/>
      <c r="Z36" s="55"/>
      <c r="AA36" s="55">
        <v>89</v>
      </c>
      <c r="AB36" s="55">
        <v>94</v>
      </c>
      <c r="AC36" s="55">
        <v>104</v>
      </c>
      <c r="AD36" s="55">
        <v>96</v>
      </c>
      <c r="AE36" s="55"/>
      <c r="AF36" s="55"/>
      <c r="AG36" s="55"/>
      <c r="AH36" s="55"/>
      <c r="AI36" s="55">
        <v>94</v>
      </c>
      <c r="AJ36" s="55">
        <v>90</v>
      </c>
      <c r="AK36" s="55"/>
      <c r="AL36" s="55"/>
      <c r="AM36" s="55"/>
      <c r="AN36" s="55"/>
      <c r="AO36" s="55">
        <v>85</v>
      </c>
      <c r="AP36" s="55">
        <v>88</v>
      </c>
      <c r="AQ36" s="55">
        <v>86</v>
      </c>
      <c r="AR36" s="55"/>
      <c r="AS36" s="59"/>
      <c r="AT36" s="59"/>
      <c r="AU36" s="59"/>
      <c r="AV36" s="59"/>
      <c r="AW36" s="59">
        <v>95</v>
      </c>
      <c r="AX36" s="59">
        <v>95</v>
      </c>
      <c r="AY36" s="59"/>
      <c r="AZ36" s="59"/>
      <c r="BA36" s="59"/>
      <c r="BB36" s="59"/>
      <c r="BC36" s="45" t="s">
        <v>255</v>
      </c>
      <c r="BD36" s="45" t="s">
        <v>20</v>
      </c>
    </row>
    <row r="37" spans="1:56" x14ac:dyDescent="0.2">
      <c r="A37" s="80">
        <f t="shared" si="0"/>
        <v>94.090909090909093</v>
      </c>
      <c r="B37" s="55">
        <v>31</v>
      </c>
      <c r="C37" s="45" t="s">
        <v>227</v>
      </c>
      <c r="D37" s="45" t="s">
        <v>31</v>
      </c>
      <c r="E37" s="55" t="s">
        <v>62</v>
      </c>
      <c r="F37" s="55">
        <f t="shared" si="1"/>
        <v>11</v>
      </c>
      <c r="G37" s="55">
        <v>6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>
        <v>95</v>
      </c>
      <c r="S37" s="55">
        <v>89</v>
      </c>
      <c r="T37" s="55"/>
      <c r="U37" s="55"/>
      <c r="V37" s="58"/>
      <c r="W37" s="55"/>
      <c r="X37" s="55"/>
      <c r="Y37" s="55">
        <v>96</v>
      </c>
      <c r="Z37" s="55">
        <v>92</v>
      </c>
      <c r="AA37" s="55"/>
      <c r="AB37" s="55"/>
      <c r="AC37" s="55"/>
      <c r="AD37" s="55"/>
      <c r="AE37" s="55">
        <v>91</v>
      </c>
      <c r="AF37" s="55">
        <v>93</v>
      </c>
      <c r="AG37" s="55"/>
      <c r="AH37" s="55"/>
      <c r="AI37" s="55">
        <v>97</v>
      </c>
      <c r="AJ37" s="55">
        <v>103</v>
      </c>
      <c r="AK37" s="55"/>
      <c r="AL37" s="55"/>
      <c r="AM37" s="55"/>
      <c r="AN37" s="55"/>
      <c r="AO37" s="55">
        <v>99</v>
      </c>
      <c r="AP37" s="55">
        <v>84</v>
      </c>
      <c r="AQ37" s="55">
        <v>96</v>
      </c>
      <c r="AR37" s="55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45" t="s">
        <v>227</v>
      </c>
      <c r="BD37" s="45" t="s">
        <v>31</v>
      </c>
    </row>
    <row r="38" spans="1:56" x14ac:dyDescent="0.2">
      <c r="A38" s="80">
        <f t="shared" si="0"/>
        <v>94.388888888888886</v>
      </c>
      <c r="B38" s="55">
        <v>32</v>
      </c>
      <c r="C38" s="45" t="s">
        <v>128</v>
      </c>
      <c r="D38" s="45" t="s">
        <v>12</v>
      </c>
      <c r="E38" s="55" t="s">
        <v>66</v>
      </c>
      <c r="F38" s="55">
        <f t="shared" si="1"/>
        <v>18</v>
      </c>
      <c r="G38" s="55">
        <v>9</v>
      </c>
      <c r="H38" s="55">
        <v>95</v>
      </c>
      <c r="I38" s="55">
        <v>90</v>
      </c>
      <c r="J38" s="55">
        <v>97</v>
      </c>
      <c r="K38" s="55">
        <v>98</v>
      </c>
      <c r="L38" s="55"/>
      <c r="M38" s="55"/>
      <c r="N38" s="55"/>
      <c r="O38" s="55"/>
      <c r="P38" s="55">
        <v>103</v>
      </c>
      <c r="Q38" s="55">
        <v>95</v>
      </c>
      <c r="R38" s="55">
        <v>85</v>
      </c>
      <c r="S38" s="55">
        <v>81</v>
      </c>
      <c r="T38" s="55"/>
      <c r="U38" s="55"/>
      <c r="V38" s="61"/>
      <c r="W38" s="55">
        <v>87</v>
      </c>
      <c r="X38" s="55">
        <v>96</v>
      </c>
      <c r="Y38" s="55">
        <v>89</v>
      </c>
      <c r="Z38" s="55">
        <v>89</v>
      </c>
      <c r="AA38" s="55"/>
      <c r="AB38" s="55"/>
      <c r="AC38" s="55"/>
      <c r="AD38" s="55"/>
      <c r="AE38" s="55">
        <v>91</v>
      </c>
      <c r="AF38" s="55">
        <v>100</v>
      </c>
      <c r="AG38" s="55"/>
      <c r="AH38" s="55"/>
      <c r="AI38" s="55"/>
      <c r="AJ38" s="55"/>
      <c r="AK38" s="55"/>
      <c r="AL38" s="55"/>
      <c r="AM38" s="55">
        <v>97</v>
      </c>
      <c r="AN38" s="55">
        <v>97</v>
      </c>
      <c r="AO38" s="55"/>
      <c r="AP38" s="55">
        <v>107</v>
      </c>
      <c r="AQ38" s="55">
        <v>102</v>
      </c>
      <c r="AR38" s="55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45" t="s">
        <v>128</v>
      </c>
      <c r="BD38" s="45" t="s">
        <v>12</v>
      </c>
    </row>
    <row r="39" spans="1:56" x14ac:dyDescent="0.2">
      <c r="A39" s="80">
        <f t="shared" si="0"/>
        <v>95.0625</v>
      </c>
      <c r="B39" s="55">
        <v>33</v>
      </c>
      <c r="C39" s="45" t="s">
        <v>210</v>
      </c>
      <c r="D39" s="45" t="s">
        <v>14</v>
      </c>
      <c r="E39" s="55" t="s">
        <v>64</v>
      </c>
      <c r="F39" s="55">
        <f t="shared" si="1"/>
        <v>16</v>
      </c>
      <c r="G39" s="55">
        <v>9</v>
      </c>
      <c r="H39" s="55"/>
      <c r="I39" s="55"/>
      <c r="J39" s="55"/>
      <c r="K39" s="55"/>
      <c r="L39" s="55"/>
      <c r="M39" s="55"/>
      <c r="N39" s="55"/>
      <c r="O39" s="55"/>
      <c r="P39" s="55">
        <v>101</v>
      </c>
      <c r="Q39" s="60" t="s">
        <v>94</v>
      </c>
      <c r="R39" s="55">
        <v>84</v>
      </c>
      <c r="S39" s="55">
        <v>81</v>
      </c>
      <c r="T39" s="55"/>
      <c r="U39" s="55"/>
      <c r="V39" s="58"/>
      <c r="W39" s="55">
        <v>105</v>
      </c>
      <c r="X39" s="55">
        <v>96</v>
      </c>
      <c r="Y39" s="55">
        <v>100</v>
      </c>
      <c r="Z39" s="55">
        <v>98</v>
      </c>
      <c r="AA39" s="55"/>
      <c r="AB39" s="55"/>
      <c r="AC39" s="55">
        <v>106</v>
      </c>
      <c r="AD39" s="55">
        <v>94</v>
      </c>
      <c r="AE39" s="55"/>
      <c r="AF39" s="55"/>
      <c r="AG39" s="55">
        <v>89</v>
      </c>
      <c r="AH39" s="55">
        <v>102</v>
      </c>
      <c r="AI39" s="55"/>
      <c r="AJ39" s="55"/>
      <c r="AK39" s="55">
        <v>89</v>
      </c>
      <c r="AL39" s="55">
        <v>91</v>
      </c>
      <c r="AM39" s="55"/>
      <c r="AN39" s="55"/>
      <c r="AO39" s="55">
        <v>94</v>
      </c>
      <c r="AP39" s="55">
        <v>103</v>
      </c>
      <c r="AQ39" s="55">
        <v>88</v>
      </c>
      <c r="AR39" s="55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45" t="s">
        <v>210</v>
      </c>
      <c r="BD39" s="45" t="s">
        <v>14</v>
      </c>
    </row>
    <row r="40" spans="1:56" x14ac:dyDescent="0.2">
      <c r="A40" s="80">
        <f t="shared" ref="A40:A49" si="4">SUM(H40:BB40)/F40</f>
        <v>95.125</v>
      </c>
      <c r="B40" s="55">
        <v>34</v>
      </c>
      <c r="C40" s="45" t="s">
        <v>107</v>
      </c>
      <c r="D40" s="45" t="s">
        <v>36</v>
      </c>
      <c r="E40" s="55" t="s">
        <v>64</v>
      </c>
      <c r="F40" s="55">
        <f t="shared" ref="F40:F49" si="5">COUNT(H40:BB40)</f>
        <v>16</v>
      </c>
      <c r="G40" s="55">
        <v>9</v>
      </c>
      <c r="H40" s="55">
        <v>93</v>
      </c>
      <c r="I40" s="55">
        <v>92</v>
      </c>
      <c r="J40" s="55"/>
      <c r="K40" s="55"/>
      <c r="L40" s="55"/>
      <c r="M40" s="55"/>
      <c r="N40" s="55"/>
      <c r="O40" s="55"/>
      <c r="P40" s="55">
        <v>92</v>
      </c>
      <c r="Q40" s="55">
        <v>98</v>
      </c>
      <c r="R40" s="55">
        <v>88</v>
      </c>
      <c r="S40" s="55">
        <v>94</v>
      </c>
      <c r="T40" s="55"/>
      <c r="U40" s="55"/>
      <c r="V40" s="58"/>
      <c r="W40" s="55">
        <v>106</v>
      </c>
      <c r="X40" s="55">
        <v>95</v>
      </c>
      <c r="Y40" s="55">
        <v>92</v>
      </c>
      <c r="Z40" s="55">
        <v>92</v>
      </c>
      <c r="AA40" s="55"/>
      <c r="AB40" s="55"/>
      <c r="AC40" s="55"/>
      <c r="AD40" s="55"/>
      <c r="AE40" s="55"/>
      <c r="AF40" s="55"/>
      <c r="AG40" s="55">
        <v>94</v>
      </c>
      <c r="AH40" s="60" t="s">
        <v>94</v>
      </c>
      <c r="AI40" s="55">
        <v>97</v>
      </c>
      <c r="AJ40" s="55">
        <v>103</v>
      </c>
      <c r="AK40" s="55"/>
      <c r="AL40" s="55"/>
      <c r="AM40" s="55"/>
      <c r="AN40" s="55"/>
      <c r="AO40" s="55">
        <v>101</v>
      </c>
      <c r="AP40" s="55">
        <v>89</v>
      </c>
      <c r="AQ40" s="55">
        <v>96</v>
      </c>
      <c r="AR40" s="55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45" t="s">
        <v>107</v>
      </c>
      <c r="BD40" s="45" t="s">
        <v>36</v>
      </c>
    </row>
    <row r="41" spans="1:56" x14ac:dyDescent="0.2">
      <c r="A41" s="80">
        <f t="shared" si="4"/>
        <v>95.125</v>
      </c>
      <c r="B41" s="55">
        <v>35</v>
      </c>
      <c r="C41" s="45" t="s">
        <v>197</v>
      </c>
      <c r="D41" s="45" t="s">
        <v>48</v>
      </c>
      <c r="E41" s="55" t="s">
        <v>67</v>
      </c>
      <c r="F41" s="55">
        <f t="shared" si="5"/>
        <v>16</v>
      </c>
      <c r="G41" s="55">
        <v>8</v>
      </c>
      <c r="H41" s="55"/>
      <c r="I41" s="55"/>
      <c r="J41" s="55">
        <v>93</v>
      </c>
      <c r="K41" s="55">
        <v>94</v>
      </c>
      <c r="L41" s="55"/>
      <c r="M41" s="55"/>
      <c r="N41" s="55">
        <v>92</v>
      </c>
      <c r="O41" s="55">
        <v>98</v>
      </c>
      <c r="P41" s="55"/>
      <c r="Q41" s="55"/>
      <c r="R41" s="55">
        <v>86</v>
      </c>
      <c r="S41" s="55">
        <v>92</v>
      </c>
      <c r="T41" s="55">
        <v>105</v>
      </c>
      <c r="U41" s="55">
        <v>98</v>
      </c>
      <c r="V41" s="61"/>
      <c r="W41" s="55"/>
      <c r="X41" s="55"/>
      <c r="Y41" s="55"/>
      <c r="Z41" s="55"/>
      <c r="AA41" s="55"/>
      <c r="AB41" s="55"/>
      <c r="AC41" s="55">
        <v>107</v>
      </c>
      <c r="AD41" s="55">
        <v>94</v>
      </c>
      <c r="AE41" s="55"/>
      <c r="AF41" s="55"/>
      <c r="AG41" s="55"/>
      <c r="AH41" s="55"/>
      <c r="AI41" s="55"/>
      <c r="AJ41" s="55"/>
      <c r="AK41" s="55">
        <v>88</v>
      </c>
      <c r="AL41" s="55">
        <v>91</v>
      </c>
      <c r="AM41" s="55">
        <v>105</v>
      </c>
      <c r="AN41" s="55">
        <v>102</v>
      </c>
      <c r="AO41" s="55"/>
      <c r="AP41" s="55">
        <v>90</v>
      </c>
      <c r="AQ41" s="55">
        <v>87</v>
      </c>
      <c r="AR41" s="55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45" t="s">
        <v>197</v>
      </c>
      <c r="BD41" s="45" t="s">
        <v>48</v>
      </c>
    </row>
    <row r="42" spans="1:56" x14ac:dyDescent="0.2">
      <c r="A42" s="80">
        <f t="shared" si="4"/>
        <v>95.384615384615387</v>
      </c>
      <c r="B42" s="55">
        <v>36</v>
      </c>
      <c r="C42" s="45" t="s">
        <v>179</v>
      </c>
      <c r="D42" s="45" t="s">
        <v>18</v>
      </c>
      <c r="E42" s="55" t="s">
        <v>67</v>
      </c>
      <c r="F42" s="55">
        <f t="shared" si="5"/>
        <v>13</v>
      </c>
      <c r="G42" s="55">
        <v>7</v>
      </c>
      <c r="H42" s="55"/>
      <c r="I42" s="55"/>
      <c r="J42" s="55">
        <v>110</v>
      </c>
      <c r="K42" s="55">
        <v>108</v>
      </c>
      <c r="L42" s="55"/>
      <c r="M42" s="55"/>
      <c r="N42" s="55"/>
      <c r="O42" s="55"/>
      <c r="P42" s="55"/>
      <c r="Q42" s="55"/>
      <c r="R42" s="55">
        <v>81</v>
      </c>
      <c r="S42" s="55">
        <v>90</v>
      </c>
      <c r="T42" s="55"/>
      <c r="U42" s="55"/>
      <c r="V42" s="61"/>
      <c r="W42" s="55"/>
      <c r="X42" s="55"/>
      <c r="Y42" s="55">
        <v>87</v>
      </c>
      <c r="Z42" s="55">
        <v>90</v>
      </c>
      <c r="AA42" s="55">
        <v>90</v>
      </c>
      <c r="AB42" s="55">
        <v>89</v>
      </c>
      <c r="AC42" s="55"/>
      <c r="AD42" s="55"/>
      <c r="AE42" s="55"/>
      <c r="AF42" s="55"/>
      <c r="AG42" s="55"/>
      <c r="AH42" s="55"/>
      <c r="AI42" s="55"/>
      <c r="AJ42" s="55"/>
      <c r="AK42" s="55">
        <v>99</v>
      </c>
      <c r="AL42" s="60" t="s">
        <v>94</v>
      </c>
      <c r="AM42" s="55">
        <v>103</v>
      </c>
      <c r="AN42" s="55">
        <v>103</v>
      </c>
      <c r="AO42" s="55"/>
      <c r="AP42" s="55">
        <v>93</v>
      </c>
      <c r="AQ42" s="55">
        <v>97</v>
      </c>
      <c r="AR42" s="55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45" t="s">
        <v>179</v>
      </c>
      <c r="BD42" s="45" t="s">
        <v>18</v>
      </c>
    </row>
    <row r="43" spans="1:56" x14ac:dyDescent="0.2">
      <c r="A43" s="80">
        <f t="shared" si="4"/>
        <v>95.428571428571431</v>
      </c>
      <c r="B43" s="55">
        <v>37</v>
      </c>
      <c r="C43" s="45" t="s">
        <v>170</v>
      </c>
      <c r="D43" s="45" t="s">
        <v>26</v>
      </c>
      <c r="E43" s="55" t="s">
        <v>65</v>
      </c>
      <c r="F43" s="55">
        <f t="shared" si="5"/>
        <v>14</v>
      </c>
      <c r="G43" s="55">
        <v>8</v>
      </c>
      <c r="H43" s="55"/>
      <c r="I43" s="55"/>
      <c r="J43" s="55">
        <v>91</v>
      </c>
      <c r="K43" s="55">
        <v>95</v>
      </c>
      <c r="L43" s="55"/>
      <c r="M43" s="55"/>
      <c r="N43" s="55"/>
      <c r="O43" s="55"/>
      <c r="P43" s="55">
        <v>89</v>
      </c>
      <c r="Q43" s="55">
        <v>90</v>
      </c>
      <c r="R43" s="55"/>
      <c r="S43" s="55"/>
      <c r="T43" s="55">
        <v>102</v>
      </c>
      <c r="U43" s="60" t="s">
        <v>94</v>
      </c>
      <c r="V43" s="61"/>
      <c r="W43" s="55">
        <v>99</v>
      </c>
      <c r="X43" s="55">
        <v>84</v>
      </c>
      <c r="Y43" s="55"/>
      <c r="Z43" s="55"/>
      <c r="AA43" s="55"/>
      <c r="AB43" s="55"/>
      <c r="AC43" s="55">
        <v>103</v>
      </c>
      <c r="AD43" s="55">
        <v>109</v>
      </c>
      <c r="AE43" s="55"/>
      <c r="AF43" s="55"/>
      <c r="AG43" s="55"/>
      <c r="AH43" s="55"/>
      <c r="AI43" s="55">
        <v>92</v>
      </c>
      <c r="AJ43" s="55">
        <v>94</v>
      </c>
      <c r="AK43" s="55"/>
      <c r="AL43" s="55"/>
      <c r="AM43" s="55"/>
      <c r="AN43" s="55"/>
      <c r="AO43" s="55">
        <v>98</v>
      </c>
      <c r="AP43" s="55">
        <v>103</v>
      </c>
      <c r="AQ43" s="55">
        <v>87</v>
      </c>
      <c r="AR43" s="55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45" t="s">
        <v>170</v>
      </c>
      <c r="BD43" s="45" t="s">
        <v>26</v>
      </c>
    </row>
    <row r="44" spans="1:56" x14ac:dyDescent="0.2">
      <c r="A44" s="80">
        <f t="shared" si="4"/>
        <v>96</v>
      </c>
      <c r="B44" s="55">
        <v>38</v>
      </c>
      <c r="C44" s="45" t="s">
        <v>159</v>
      </c>
      <c r="D44" s="45" t="s">
        <v>33</v>
      </c>
      <c r="E44" s="55" t="s">
        <v>65</v>
      </c>
      <c r="F44" s="55">
        <f t="shared" si="5"/>
        <v>13</v>
      </c>
      <c r="G44" s="55">
        <v>7</v>
      </c>
      <c r="H44" s="55"/>
      <c r="I44" s="55"/>
      <c r="J44" s="55">
        <v>119</v>
      </c>
      <c r="K44" s="55">
        <v>100</v>
      </c>
      <c r="L44" s="55"/>
      <c r="M44" s="55"/>
      <c r="N44" s="55"/>
      <c r="O44" s="55"/>
      <c r="P44" s="55">
        <v>101</v>
      </c>
      <c r="Q44" s="55">
        <v>95</v>
      </c>
      <c r="R44" s="55">
        <v>89</v>
      </c>
      <c r="S44" s="55">
        <v>94</v>
      </c>
      <c r="T44" s="55"/>
      <c r="U44" s="55"/>
      <c r="V44" s="61"/>
      <c r="W44" s="55"/>
      <c r="X44" s="55"/>
      <c r="Y44" s="55">
        <v>89</v>
      </c>
      <c r="Z44" s="55">
        <v>96</v>
      </c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>
        <v>95</v>
      </c>
      <c r="AL44" s="55">
        <v>90</v>
      </c>
      <c r="AM44" s="55"/>
      <c r="AN44" s="55"/>
      <c r="AO44" s="55">
        <v>91</v>
      </c>
      <c r="AP44" s="55">
        <v>97</v>
      </c>
      <c r="AQ44" s="55">
        <v>92</v>
      </c>
      <c r="AR44" s="55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45" t="s">
        <v>159</v>
      </c>
      <c r="BD44" s="45" t="s">
        <v>33</v>
      </c>
    </row>
    <row r="45" spans="1:56" x14ac:dyDescent="0.2">
      <c r="A45" s="80">
        <f t="shared" si="4"/>
        <v>96.17647058823529</v>
      </c>
      <c r="B45" s="55">
        <v>39</v>
      </c>
      <c r="C45" s="45" t="s">
        <v>217</v>
      </c>
      <c r="D45" s="45" t="s">
        <v>13</v>
      </c>
      <c r="E45" s="55" t="s">
        <v>64</v>
      </c>
      <c r="F45" s="55">
        <f t="shared" si="5"/>
        <v>17</v>
      </c>
      <c r="G45" s="55">
        <v>9</v>
      </c>
      <c r="H45" s="55"/>
      <c r="I45" s="55"/>
      <c r="J45" s="55"/>
      <c r="K45" s="55"/>
      <c r="L45" s="55"/>
      <c r="M45" s="55"/>
      <c r="N45" s="55"/>
      <c r="O45" s="55"/>
      <c r="P45" s="55">
        <v>109</v>
      </c>
      <c r="Q45" s="55">
        <v>104</v>
      </c>
      <c r="R45" s="55">
        <v>89</v>
      </c>
      <c r="S45" s="55">
        <v>86</v>
      </c>
      <c r="T45" s="55"/>
      <c r="U45" s="55"/>
      <c r="V45" s="58"/>
      <c r="W45" s="55">
        <v>106</v>
      </c>
      <c r="X45" s="55">
        <v>112</v>
      </c>
      <c r="Y45" s="55">
        <v>103</v>
      </c>
      <c r="Z45" s="55">
        <v>87</v>
      </c>
      <c r="AA45" s="55"/>
      <c r="AB45" s="55"/>
      <c r="AC45" s="55">
        <v>92</v>
      </c>
      <c r="AD45" s="55">
        <v>96</v>
      </c>
      <c r="AE45" s="55"/>
      <c r="AF45" s="55"/>
      <c r="AG45" s="55">
        <v>89</v>
      </c>
      <c r="AH45" s="55">
        <v>96</v>
      </c>
      <c r="AI45" s="55"/>
      <c r="AJ45" s="55"/>
      <c r="AK45" s="55">
        <v>100</v>
      </c>
      <c r="AL45" s="55">
        <v>93</v>
      </c>
      <c r="AM45" s="55"/>
      <c r="AN45" s="55"/>
      <c r="AO45" s="55">
        <v>92</v>
      </c>
      <c r="AP45" s="55">
        <v>84</v>
      </c>
      <c r="AQ45" s="55">
        <v>97</v>
      </c>
      <c r="AR45" s="55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45" t="s">
        <v>217</v>
      </c>
      <c r="BD45" s="45" t="s">
        <v>13</v>
      </c>
    </row>
    <row r="46" spans="1:56" x14ac:dyDescent="0.2">
      <c r="A46" s="80">
        <f t="shared" si="4"/>
        <v>96.75</v>
      </c>
      <c r="B46" s="55">
        <v>40</v>
      </c>
      <c r="C46" s="45" t="s">
        <v>171</v>
      </c>
      <c r="D46" s="45" t="s">
        <v>26</v>
      </c>
      <c r="E46" s="55" t="s">
        <v>65</v>
      </c>
      <c r="F46" s="55">
        <f t="shared" si="5"/>
        <v>12</v>
      </c>
      <c r="G46" s="55">
        <v>7</v>
      </c>
      <c r="H46" s="55"/>
      <c r="I46" s="55"/>
      <c r="J46" s="55">
        <v>112</v>
      </c>
      <c r="K46" s="60" t="s">
        <v>94</v>
      </c>
      <c r="L46" s="55"/>
      <c r="M46" s="55"/>
      <c r="N46" s="55"/>
      <c r="O46" s="55"/>
      <c r="P46" s="55">
        <v>90</v>
      </c>
      <c r="Q46" s="55">
        <v>91</v>
      </c>
      <c r="R46" s="55"/>
      <c r="S46" s="55"/>
      <c r="T46" s="55">
        <v>107</v>
      </c>
      <c r="U46" s="55">
        <v>103</v>
      </c>
      <c r="V46" s="61"/>
      <c r="W46" s="55"/>
      <c r="X46" s="55"/>
      <c r="Y46" s="55"/>
      <c r="Z46" s="55"/>
      <c r="AA46" s="55"/>
      <c r="AB46" s="55"/>
      <c r="AC46" s="55">
        <v>98</v>
      </c>
      <c r="AD46" s="55">
        <v>92</v>
      </c>
      <c r="AE46" s="55"/>
      <c r="AF46" s="55"/>
      <c r="AG46" s="55"/>
      <c r="AH46" s="55"/>
      <c r="AI46" s="55">
        <v>93</v>
      </c>
      <c r="AJ46" s="55">
        <v>95</v>
      </c>
      <c r="AK46" s="55"/>
      <c r="AL46" s="55"/>
      <c r="AM46" s="55"/>
      <c r="AN46" s="55"/>
      <c r="AO46" s="55">
        <v>91</v>
      </c>
      <c r="AP46" s="55">
        <v>103</v>
      </c>
      <c r="AQ46" s="55">
        <v>86</v>
      </c>
      <c r="AR46" s="55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45" t="s">
        <v>171</v>
      </c>
      <c r="BD46" s="45" t="s">
        <v>26</v>
      </c>
    </row>
    <row r="47" spans="1:56" x14ac:dyDescent="0.2">
      <c r="A47" s="80">
        <f t="shared" si="4"/>
        <v>96.833333333333329</v>
      </c>
      <c r="B47" s="55">
        <v>41</v>
      </c>
      <c r="C47" s="45" t="s">
        <v>158</v>
      </c>
      <c r="D47" s="45" t="s">
        <v>33</v>
      </c>
      <c r="E47" s="55" t="s">
        <v>65</v>
      </c>
      <c r="F47" s="55">
        <f t="shared" si="5"/>
        <v>12</v>
      </c>
      <c r="G47" s="55">
        <v>7</v>
      </c>
      <c r="H47" s="55"/>
      <c r="I47" s="55"/>
      <c r="J47" s="55">
        <v>100</v>
      </c>
      <c r="K47" s="55">
        <v>104</v>
      </c>
      <c r="L47" s="55"/>
      <c r="M47" s="55"/>
      <c r="N47" s="55"/>
      <c r="O47" s="55"/>
      <c r="P47" s="55">
        <v>100</v>
      </c>
      <c r="Q47" s="55">
        <v>103</v>
      </c>
      <c r="R47" s="55">
        <v>87</v>
      </c>
      <c r="S47" s="55">
        <v>80</v>
      </c>
      <c r="T47" s="55"/>
      <c r="U47" s="55"/>
      <c r="V47" s="61"/>
      <c r="W47" s="55"/>
      <c r="X47" s="55"/>
      <c r="Y47" s="55">
        <v>100</v>
      </c>
      <c r="Z47" s="60" t="s">
        <v>94</v>
      </c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>
        <v>99</v>
      </c>
      <c r="AL47" s="55">
        <v>95</v>
      </c>
      <c r="AM47" s="55"/>
      <c r="AN47" s="55"/>
      <c r="AO47" s="55">
        <v>106</v>
      </c>
      <c r="AP47" s="55">
        <v>95</v>
      </c>
      <c r="AQ47" s="55">
        <v>93</v>
      </c>
      <c r="AR47" s="55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45" t="s">
        <v>158</v>
      </c>
      <c r="BD47" s="45" t="s">
        <v>33</v>
      </c>
    </row>
    <row r="48" spans="1:56" x14ac:dyDescent="0.2">
      <c r="A48" s="80">
        <f t="shared" si="4"/>
        <v>96.941176470588232</v>
      </c>
      <c r="B48" s="55">
        <v>42</v>
      </c>
      <c r="C48" s="45" t="s">
        <v>176</v>
      </c>
      <c r="D48" s="45" t="s">
        <v>50</v>
      </c>
      <c r="E48" s="55" t="s">
        <v>66</v>
      </c>
      <c r="F48" s="55">
        <f t="shared" si="5"/>
        <v>17</v>
      </c>
      <c r="G48" s="55">
        <v>9</v>
      </c>
      <c r="H48" s="55"/>
      <c r="I48" s="55"/>
      <c r="J48" s="55">
        <v>105</v>
      </c>
      <c r="K48" s="55">
        <v>93</v>
      </c>
      <c r="L48" s="55"/>
      <c r="M48" s="55"/>
      <c r="N48" s="55"/>
      <c r="O48" s="55"/>
      <c r="P48" s="55">
        <v>96</v>
      </c>
      <c r="Q48" s="55">
        <v>86</v>
      </c>
      <c r="R48" s="55">
        <v>89</v>
      </c>
      <c r="S48" s="55">
        <v>87</v>
      </c>
      <c r="T48" s="55"/>
      <c r="U48" s="55"/>
      <c r="V48" s="61"/>
      <c r="W48" s="55">
        <v>105</v>
      </c>
      <c r="X48" s="55">
        <v>97</v>
      </c>
      <c r="Y48" s="55">
        <v>99</v>
      </c>
      <c r="Z48" s="55">
        <v>88</v>
      </c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>
        <v>103</v>
      </c>
      <c r="AN48" s="55">
        <v>101</v>
      </c>
      <c r="AO48" s="55"/>
      <c r="AP48" s="55">
        <v>99</v>
      </c>
      <c r="AQ48" s="55">
        <v>103</v>
      </c>
      <c r="AR48" s="55"/>
      <c r="AS48" s="59"/>
      <c r="AT48" s="59"/>
      <c r="AU48" s="59"/>
      <c r="AV48" s="59"/>
      <c r="AW48" s="59"/>
      <c r="AX48" s="59"/>
      <c r="AY48" s="59"/>
      <c r="AZ48" s="59">
        <v>105</v>
      </c>
      <c r="BA48" s="59">
        <v>89</v>
      </c>
      <c r="BB48" s="59">
        <v>103</v>
      </c>
      <c r="BC48" s="45" t="s">
        <v>176</v>
      </c>
      <c r="BD48" s="45" t="s">
        <v>50</v>
      </c>
    </row>
    <row r="49" spans="1:56" x14ac:dyDescent="0.2">
      <c r="A49" s="80">
        <f t="shared" si="4"/>
        <v>97.117647058823536</v>
      </c>
      <c r="B49" s="55">
        <v>43</v>
      </c>
      <c r="C49" s="45" t="s">
        <v>180</v>
      </c>
      <c r="D49" s="45" t="s">
        <v>18</v>
      </c>
      <c r="E49" s="55" t="s">
        <v>67</v>
      </c>
      <c r="F49" s="55">
        <f t="shared" si="5"/>
        <v>17</v>
      </c>
      <c r="G49" s="55">
        <v>8</v>
      </c>
      <c r="H49" s="55"/>
      <c r="I49" s="55"/>
      <c r="J49" s="55">
        <v>95</v>
      </c>
      <c r="K49" s="55">
        <v>100</v>
      </c>
      <c r="L49" s="55"/>
      <c r="M49" s="55"/>
      <c r="N49" s="55">
        <v>91</v>
      </c>
      <c r="O49" s="55">
        <v>96</v>
      </c>
      <c r="P49" s="55"/>
      <c r="Q49" s="55"/>
      <c r="R49" s="55">
        <v>88</v>
      </c>
      <c r="S49" s="55">
        <v>88</v>
      </c>
      <c r="T49" s="55"/>
      <c r="U49" s="55"/>
      <c r="V49" s="61"/>
      <c r="W49" s="55"/>
      <c r="X49" s="55"/>
      <c r="Y49" s="55">
        <v>102</v>
      </c>
      <c r="Z49" s="55">
        <v>97</v>
      </c>
      <c r="AA49" s="55">
        <v>111</v>
      </c>
      <c r="AB49" s="55">
        <v>95</v>
      </c>
      <c r="AC49" s="55"/>
      <c r="AD49" s="55"/>
      <c r="AE49" s="55"/>
      <c r="AF49" s="55"/>
      <c r="AG49" s="55"/>
      <c r="AH49" s="55"/>
      <c r="AI49" s="55"/>
      <c r="AJ49" s="55"/>
      <c r="AK49" s="55">
        <v>103</v>
      </c>
      <c r="AL49" s="55">
        <v>97</v>
      </c>
      <c r="AM49" s="55">
        <v>95</v>
      </c>
      <c r="AN49" s="55">
        <v>98</v>
      </c>
      <c r="AO49" s="55">
        <v>99</v>
      </c>
      <c r="AP49" s="55">
        <v>95</v>
      </c>
      <c r="AQ49" s="55">
        <v>101</v>
      </c>
      <c r="AR49" s="55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45" t="s">
        <v>180</v>
      </c>
      <c r="BD49" s="45" t="s">
        <v>18</v>
      </c>
    </row>
    <row r="50" spans="1:56" x14ac:dyDescent="0.2">
      <c r="A50" s="80">
        <f t="shared" si="0"/>
        <v>97.411764705882348</v>
      </c>
      <c r="B50" s="55">
        <v>44</v>
      </c>
      <c r="C50" s="45" t="s">
        <v>109</v>
      </c>
      <c r="D50" s="45" t="s">
        <v>36</v>
      </c>
      <c r="E50" s="55" t="s">
        <v>64</v>
      </c>
      <c r="F50" s="55">
        <f t="shared" si="1"/>
        <v>17</v>
      </c>
      <c r="G50" s="55">
        <v>9</v>
      </c>
      <c r="H50" s="55">
        <v>100</v>
      </c>
      <c r="I50" s="55">
        <v>94</v>
      </c>
      <c r="J50" s="55"/>
      <c r="K50" s="55"/>
      <c r="L50" s="55"/>
      <c r="M50" s="55"/>
      <c r="N50" s="55"/>
      <c r="O50" s="55"/>
      <c r="P50" s="55">
        <v>101</v>
      </c>
      <c r="Q50" s="55">
        <v>89</v>
      </c>
      <c r="R50" s="55"/>
      <c r="S50" s="55"/>
      <c r="T50" s="55"/>
      <c r="U50" s="55"/>
      <c r="V50" s="58"/>
      <c r="W50" s="55">
        <v>99</v>
      </c>
      <c r="X50" s="55">
        <v>105</v>
      </c>
      <c r="Y50" s="55">
        <v>94</v>
      </c>
      <c r="Z50" s="55">
        <v>94</v>
      </c>
      <c r="AA50" s="55"/>
      <c r="AB50" s="55"/>
      <c r="AC50" s="55">
        <v>112</v>
      </c>
      <c r="AD50" s="55">
        <v>108</v>
      </c>
      <c r="AE50" s="55"/>
      <c r="AF50" s="55"/>
      <c r="AG50" s="55">
        <v>98</v>
      </c>
      <c r="AH50" s="55">
        <v>94</v>
      </c>
      <c r="AI50" s="55">
        <v>93</v>
      </c>
      <c r="AJ50" s="55">
        <v>95</v>
      </c>
      <c r="AK50" s="55"/>
      <c r="AL50" s="55"/>
      <c r="AM50" s="55"/>
      <c r="AN50" s="55"/>
      <c r="AO50" s="55">
        <v>89</v>
      </c>
      <c r="AP50" s="55">
        <v>105</v>
      </c>
      <c r="AQ50" s="55">
        <v>86</v>
      </c>
      <c r="AR50" s="55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45" t="s">
        <v>109</v>
      </c>
      <c r="BD50" s="45" t="s">
        <v>36</v>
      </c>
    </row>
    <row r="51" spans="1:56" x14ac:dyDescent="0.2">
      <c r="A51" s="80">
        <f t="shared" si="0"/>
        <v>97.5</v>
      </c>
      <c r="B51" s="55">
        <v>45</v>
      </c>
      <c r="C51" s="45" t="s">
        <v>140</v>
      </c>
      <c r="D51" s="45" t="s">
        <v>11</v>
      </c>
      <c r="E51" s="55" t="s">
        <v>62</v>
      </c>
      <c r="F51" s="55">
        <f t="shared" si="1"/>
        <v>12</v>
      </c>
      <c r="G51" s="55">
        <v>7</v>
      </c>
      <c r="H51" s="55"/>
      <c r="I51" s="55"/>
      <c r="J51" s="55">
        <v>101</v>
      </c>
      <c r="K51" s="55">
        <v>100</v>
      </c>
      <c r="L51" s="55"/>
      <c r="M51" s="55"/>
      <c r="N51" s="55"/>
      <c r="O51" s="55"/>
      <c r="P51" s="55"/>
      <c r="Q51" s="55"/>
      <c r="R51" s="55">
        <v>91</v>
      </c>
      <c r="S51" s="55">
        <v>91</v>
      </c>
      <c r="T51" s="55"/>
      <c r="U51" s="55"/>
      <c r="V51" s="58"/>
      <c r="W51" s="55">
        <v>101</v>
      </c>
      <c r="X51" s="55">
        <v>106</v>
      </c>
      <c r="Y51" s="55"/>
      <c r="Z51" s="55"/>
      <c r="AA51" s="55"/>
      <c r="AB51" s="55"/>
      <c r="AC51" s="55"/>
      <c r="AD51" s="55"/>
      <c r="AE51" s="55">
        <v>104</v>
      </c>
      <c r="AF51" s="60" t="s">
        <v>94</v>
      </c>
      <c r="AG51" s="55"/>
      <c r="AH51" s="55"/>
      <c r="AI51" s="55">
        <v>93</v>
      </c>
      <c r="AJ51" s="55">
        <v>94</v>
      </c>
      <c r="AK51" s="55"/>
      <c r="AL51" s="55"/>
      <c r="AM51" s="55"/>
      <c r="AN51" s="55"/>
      <c r="AO51" s="55">
        <v>95</v>
      </c>
      <c r="AP51" s="55">
        <v>98</v>
      </c>
      <c r="AQ51" s="55">
        <v>96</v>
      </c>
      <c r="AR51" s="55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45" t="s">
        <v>140</v>
      </c>
      <c r="BD51" s="45" t="s">
        <v>11</v>
      </c>
    </row>
    <row r="52" spans="1:56" x14ac:dyDescent="0.2">
      <c r="A52" s="80">
        <f t="shared" si="0"/>
        <v>97.533333333333331</v>
      </c>
      <c r="B52" s="55">
        <v>46</v>
      </c>
      <c r="C52" s="45" t="s">
        <v>154</v>
      </c>
      <c r="D52" s="45" t="s">
        <v>32</v>
      </c>
      <c r="E52" s="55" t="s">
        <v>65</v>
      </c>
      <c r="F52" s="55">
        <f t="shared" si="1"/>
        <v>15</v>
      </c>
      <c r="G52" s="55">
        <v>8</v>
      </c>
      <c r="H52" s="55"/>
      <c r="I52" s="55"/>
      <c r="J52" s="55">
        <v>118</v>
      </c>
      <c r="K52" s="55">
        <v>116</v>
      </c>
      <c r="L52" s="55"/>
      <c r="M52" s="55"/>
      <c r="N52" s="55"/>
      <c r="O52" s="55"/>
      <c r="P52" s="55">
        <v>101</v>
      </c>
      <c r="Q52" s="55">
        <v>93</v>
      </c>
      <c r="R52" s="55">
        <v>87</v>
      </c>
      <c r="S52" s="55">
        <v>88</v>
      </c>
      <c r="T52" s="55"/>
      <c r="U52" s="55"/>
      <c r="V52" s="61"/>
      <c r="W52" s="55"/>
      <c r="X52" s="55"/>
      <c r="Y52" s="55">
        <v>95</v>
      </c>
      <c r="Z52" s="55">
        <v>91</v>
      </c>
      <c r="AA52" s="55"/>
      <c r="AB52" s="55"/>
      <c r="AC52" s="55">
        <v>95</v>
      </c>
      <c r="AD52" s="55">
        <v>103</v>
      </c>
      <c r="AE52" s="55"/>
      <c r="AF52" s="55"/>
      <c r="AG52" s="55"/>
      <c r="AH52" s="55"/>
      <c r="AI52" s="55"/>
      <c r="AJ52" s="55"/>
      <c r="AK52" s="55">
        <v>108</v>
      </c>
      <c r="AL52" s="55">
        <v>93</v>
      </c>
      <c r="AM52" s="55"/>
      <c r="AN52" s="55"/>
      <c r="AO52" s="55">
        <v>86</v>
      </c>
      <c r="AP52" s="55">
        <v>98</v>
      </c>
      <c r="AQ52" s="55">
        <v>91</v>
      </c>
      <c r="AR52" s="55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45" t="s">
        <v>154</v>
      </c>
      <c r="BD52" s="45" t="s">
        <v>32</v>
      </c>
    </row>
    <row r="53" spans="1:56" x14ac:dyDescent="0.2">
      <c r="A53" s="80">
        <f t="shared" si="0"/>
        <v>97.066666666666663</v>
      </c>
      <c r="B53" s="55">
        <v>47</v>
      </c>
      <c r="C53" s="45" t="s">
        <v>178</v>
      </c>
      <c r="D53" s="45" t="s">
        <v>50</v>
      </c>
      <c r="E53" s="55" t="s">
        <v>66</v>
      </c>
      <c r="F53" s="55">
        <f t="shared" si="1"/>
        <v>15</v>
      </c>
      <c r="G53" s="55">
        <v>8</v>
      </c>
      <c r="H53" s="55"/>
      <c r="I53" s="55"/>
      <c r="J53" s="55">
        <v>114</v>
      </c>
      <c r="K53" s="55">
        <v>111</v>
      </c>
      <c r="L53" s="55"/>
      <c r="M53" s="55"/>
      <c r="N53" s="55"/>
      <c r="O53" s="55"/>
      <c r="P53" s="55">
        <v>93</v>
      </c>
      <c r="Q53" s="55">
        <v>94</v>
      </c>
      <c r="R53" s="55">
        <v>88</v>
      </c>
      <c r="S53" s="55">
        <v>97</v>
      </c>
      <c r="T53" s="55"/>
      <c r="U53" s="55"/>
      <c r="V53" s="61"/>
      <c r="W53" s="55"/>
      <c r="X53" s="55"/>
      <c r="Y53" s="55">
        <v>93</v>
      </c>
      <c r="Z53" s="55">
        <v>91</v>
      </c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>
        <v>94</v>
      </c>
      <c r="AN53" s="55">
        <v>91</v>
      </c>
      <c r="AO53" s="55"/>
      <c r="AP53" s="55">
        <v>107</v>
      </c>
      <c r="AQ53" s="55">
        <v>103</v>
      </c>
      <c r="AR53" s="55"/>
      <c r="AS53" s="59"/>
      <c r="AT53" s="59"/>
      <c r="AU53" s="59"/>
      <c r="AV53" s="59"/>
      <c r="AW53" s="59"/>
      <c r="AX53" s="59"/>
      <c r="AY53" s="59"/>
      <c r="AZ53" s="59">
        <v>92</v>
      </c>
      <c r="BA53" s="59">
        <v>100</v>
      </c>
      <c r="BB53" s="59">
        <v>88</v>
      </c>
      <c r="BC53" s="45" t="s">
        <v>178</v>
      </c>
      <c r="BD53" s="45" t="s">
        <v>50</v>
      </c>
    </row>
    <row r="54" spans="1:56" x14ac:dyDescent="0.2">
      <c r="A54" s="80">
        <f t="shared" si="0"/>
        <v>97.8</v>
      </c>
      <c r="B54" s="55">
        <v>48</v>
      </c>
      <c r="C54" s="45" t="s">
        <v>149</v>
      </c>
      <c r="D54" s="45" t="s">
        <v>31</v>
      </c>
      <c r="E54" s="55" t="s">
        <v>62</v>
      </c>
      <c r="F54" s="55">
        <f t="shared" si="1"/>
        <v>15</v>
      </c>
      <c r="G54" s="55">
        <v>8</v>
      </c>
      <c r="H54" s="55"/>
      <c r="I54" s="55"/>
      <c r="J54" s="55">
        <v>103</v>
      </c>
      <c r="K54" s="55">
        <v>107</v>
      </c>
      <c r="L54" s="55"/>
      <c r="M54" s="55"/>
      <c r="N54" s="55"/>
      <c r="O54" s="55"/>
      <c r="P54" s="55"/>
      <c r="Q54" s="55"/>
      <c r="R54" s="55">
        <v>90</v>
      </c>
      <c r="S54" s="55">
        <v>88</v>
      </c>
      <c r="T54" s="55">
        <v>91</v>
      </c>
      <c r="U54" s="55">
        <v>110</v>
      </c>
      <c r="V54" s="58"/>
      <c r="W54" s="55"/>
      <c r="X54" s="55"/>
      <c r="Y54" s="55">
        <v>96</v>
      </c>
      <c r="Z54" s="55">
        <v>96</v>
      </c>
      <c r="AA54" s="55"/>
      <c r="AB54" s="55"/>
      <c r="AC54" s="55"/>
      <c r="AD54" s="55"/>
      <c r="AE54" s="55">
        <v>104</v>
      </c>
      <c r="AF54" s="55">
        <v>98</v>
      </c>
      <c r="AG54" s="55"/>
      <c r="AH54" s="55"/>
      <c r="AI54" s="55">
        <v>102</v>
      </c>
      <c r="AJ54" s="55">
        <v>101</v>
      </c>
      <c r="AK54" s="55"/>
      <c r="AL54" s="55"/>
      <c r="AM54" s="55"/>
      <c r="AN54" s="55"/>
      <c r="AO54" s="55">
        <v>90</v>
      </c>
      <c r="AP54" s="55">
        <v>97</v>
      </c>
      <c r="AQ54" s="55">
        <v>94</v>
      </c>
      <c r="AR54" s="55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45" t="s">
        <v>149</v>
      </c>
      <c r="BD54" s="45" t="s">
        <v>31</v>
      </c>
    </row>
    <row r="55" spans="1:56" x14ac:dyDescent="0.2">
      <c r="A55" s="80">
        <f t="shared" si="0"/>
        <v>98.222222222222229</v>
      </c>
      <c r="B55" s="55">
        <v>49</v>
      </c>
      <c r="C55" s="45" t="s">
        <v>126</v>
      </c>
      <c r="D55" s="45" t="s">
        <v>12</v>
      </c>
      <c r="E55" s="55" t="s">
        <v>66</v>
      </c>
      <c r="F55" s="55">
        <f t="shared" si="1"/>
        <v>18</v>
      </c>
      <c r="G55" s="55">
        <v>9</v>
      </c>
      <c r="H55" s="55">
        <v>95</v>
      </c>
      <c r="I55" s="55">
        <v>100</v>
      </c>
      <c r="J55" s="55">
        <v>110</v>
      </c>
      <c r="K55" s="55">
        <v>100</v>
      </c>
      <c r="L55" s="55"/>
      <c r="M55" s="55"/>
      <c r="N55" s="55"/>
      <c r="O55" s="55"/>
      <c r="P55" s="55">
        <v>98</v>
      </c>
      <c r="Q55" s="55">
        <v>99</v>
      </c>
      <c r="R55" s="55">
        <v>86</v>
      </c>
      <c r="S55" s="55">
        <v>86</v>
      </c>
      <c r="T55" s="55"/>
      <c r="U55" s="55"/>
      <c r="V55" s="61"/>
      <c r="W55" s="55">
        <v>101</v>
      </c>
      <c r="X55" s="55">
        <v>101</v>
      </c>
      <c r="Y55" s="55">
        <v>97</v>
      </c>
      <c r="Z55" s="55">
        <v>103</v>
      </c>
      <c r="AA55" s="55"/>
      <c r="AB55" s="55"/>
      <c r="AC55" s="55"/>
      <c r="AD55" s="55"/>
      <c r="AE55" s="55">
        <v>96</v>
      </c>
      <c r="AF55" s="55">
        <v>96</v>
      </c>
      <c r="AG55" s="55"/>
      <c r="AH55" s="55"/>
      <c r="AI55" s="55"/>
      <c r="AJ55" s="55"/>
      <c r="AK55" s="55"/>
      <c r="AL55" s="55"/>
      <c r="AM55" s="55">
        <v>107</v>
      </c>
      <c r="AN55" s="55">
        <v>92</v>
      </c>
      <c r="AO55" s="55"/>
      <c r="AP55" s="55">
        <v>102</v>
      </c>
      <c r="AQ55" s="55">
        <v>99</v>
      </c>
      <c r="AR55" s="55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45" t="s">
        <v>126</v>
      </c>
      <c r="BD55" s="45" t="s">
        <v>12</v>
      </c>
    </row>
    <row r="56" spans="1:56" x14ac:dyDescent="0.2">
      <c r="A56" s="80">
        <f t="shared" si="0"/>
        <v>98.8125</v>
      </c>
      <c r="B56" s="55">
        <v>50</v>
      </c>
      <c r="C56" s="45" t="s">
        <v>110</v>
      </c>
      <c r="D56" s="45" t="s">
        <v>36</v>
      </c>
      <c r="E56" s="55" t="s">
        <v>64</v>
      </c>
      <c r="F56" s="55">
        <f t="shared" si="1"/>
        <v>16</v>
      </c>
      <c r="G56" s="55">
        <v>9</v>
      </c>
      <c r="H56" s="55">
        <v>100</v>
      </c>
      <c r="I56" s="55">
        <v>86</v>
      </c>
      <c r="J56" s="55"/>
      <c r="K56" s="55"/>
      <c r="L56" s="55"/>
      <c r="M56" s="55"/>
      <c r="N56" s="55"/>
      <c r="O56" s="55"/>
      <c r="P56" s="55">
        <v>105</v>
      </c>
      <c r="Q56" s="55">
        <v>99</v>
      </c>
      <c r="R56" s="55">
        <v>94</v>
      </c>
      <c r="S56" s="55">
        <v>93</v>
      </c>
      <c r="T56" s="55"/>
      <c r="U56" s="55"/>
      <c r="V56" s="58"/>
      <c r="W56" s="55">
        <v>106</v>
      </c>
      <c r="X56" s="55">
        <v>105</v>
      </c>
      <c r="Y56" s="55">
        <v>101</v>
      </c>
      <c r="Z56" s="55">
        <v>95</v>
      </c>
      <c r="AA56" s="55"/>
      <c r="AB56" s="55"/>
      <c r="AC56" s="55"/>
      <c r="AD56" s="55"/>
      <c r="AE56" s="55"/>
      <c r="AF56" s="55"/>
      <c r="AG56" s="55">
        <v>98</v>
      </c>
      <c r="AH56" s="60" t="s">
        <v>94</v>
      </c>
      <c r="AI56" s="55">
        <v>95</v>
      </c>
      <c r="AJ56" s="55">
        <v>102</v>
      </c>
      <c r="AK56" s="55"/>
      <c r="AL56" s="55"/>
      <c r="AM56" s="55"/>
      <c r="AN56" s="55"/>
      <c r="AO56" s="55">
        <v>101</v>
      </c>
      <c r="AP56" s="55">
        <v>98</v>
      </c>
      <c r="AQ56" s="55">
        <v>103</v>
      </c>
      <c r="AR56" s="55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45" t="s">
        <v>110</v>
      </c>
      <c r="BD56" s="45" t="s">
        <v>36</v>
      </c>
    </row>
    <row r="57" spans="1:56" x14ac:dyDescent="0.2">
      <c r="A57" s="80">
        <f t="shared" si="0"/>
        <v>99.058823529411768</v>
      </c>
      <c r="B57" s="55">
        <v>51</v>
      </c>
      <c r="C57" s="45" t="s">
        <v>118</v>
      </c>
      <c r="D57" s="45" t="s">
        <v>16</v>
      </c>
      <c r="E57" s="55" t="s">
        <v>64</v>
      </c>
      <c r="F57" s="55">
        <f t="shared" si="1"/>
        <v>17</v>
      </c>
      <c r="G57" s="55">
        <v>9</v>
      </c>
      <c r="H57" s="55">
        <v>90</v>
      </c>
      <c r="I57" s="55">
        <v>92</v>
      </c>
      <c r="J57" s="55"/>
      <c r="K57" s="55"/>
      <c r="L57" s="55"/>
      <c r="M57" s="55"/>
      <c r="N57" s="55"/>
      <c r="O57" s="55"/>
      <c r="P57" s="55">
        <v>102</v>
      </c>
      <c r="Q57" s="55">
        <v>95</v>
      </c>
      <c r="R57" s="55"/>
      <c r="S57" s="55"/>
      <c r="T57" s="55"/>
      <c r="U57" s="55"/>
      <c r="V57" s="58"/>
      <c r="W57" s="55">
        <v>97</v>
      </c>
      <c r="X57" s="55">
        <v>106</v>
      </c>
      <c r="Y57" s="55">
        <v>98</v>
      </c>
      <c r="Z57" s="55">
        <v>106</v>
      </c>
      <c r="AA57" s="55"/>
      <c r="AB57" s="55"/>
      <c r="AC57" s="55"/>
      <c r="AD57" s="55"/>
      <c r="AE57" s="55">
        <v>107</v>
      </c>
      <c r="AF57" s="55">
        <v>111</v>
      </c>
      <c r="AG57" s="55">
        <v>93</v>
      </c>
      <c r="AH57" s="55">
        <v>104</v>
      </c>
      <c r="AI57" s="55">
        <v>104</v>
      </c>
      <c r="AJ57" s="55">
        <v>99</v>
      </c>
      <c r="AK57" s="55"/>
      <c r="AL57" s="55"/>
      <c r="AM57" s="55"/>
      <c r="AN57" s="55"/>
      <c r="AO57" s="55">
        <v>91</v>
      </c>
      <c r="AP57" s="55">
        <v>92</v>
      </c>
      <c r="AQ57" s="55">
        <v>97</v>
      </c>
      <c r="AR57" s="55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45" t="s">
        <v>118</v>
      </c>
      <c r="BD57" s="45" t="s">
        <v>16</v>
      </c>
    </row>
    <row r="58" spans="1:56" x14ac:dyDescent="0.2">
      <c r="A58" s="80">
        <f t="shared" si="0"/>
        <v>99.17647058823529</v>
      </c>
      <c r="B58" s="55">
        <v>52</v>
      </c>
      <c r="C58" s="45" t="s">
        <v>100</v>
      </c>
      <c r="D58" s="45" t="s">
        <v>31</v>
      </c>
      <c r="E58" s="55" t="s">
        <v>62</v>
      </c>
      <c r="F58" s="55">
        <f t="shared" si="1"/>
        <v>17</v>
      </c>
      <c r="G58" s="55">
        <v>9</v>
      </c>
      <c r="H58" s="55">
        <v>100</v>
      </c>
      <c r="I58" s="55">
        <v>101</v>
      </c>
      <c r="J58" s="55">
        <v>112</v>
      </c>
      <c r="K58" s="55">
        <v>99</v>
      </c>
      <c r="L58" s="55"/>
      <c r="M58" s="55"/>
      <c r="N58" s="55"/>
      <c r="O58" s="55"/>
      <c r="P58" s="55"/>
      <c r="Q58" s="55"/>
      <c r="R58" s="55">
        <v>98</v>
      </c>
      <c r="S58" s="55">
        <v>91</v>
      </c>
      <c r="T58" s="55">
        <v>104</v>
      </c>
      <c r="U58" s="55">
        <v>102</v>
      </c>
      <c r="V58" s="58"/>
      <c r="W58" s="55"/>
      <c r="X58" s="55"/>
      <c r="Y58" s="55">
        <v>109</v>
      </c>
      <c r="Z58" s="55">
        <v>103</v>
      </c>
      <c r="AA58" s="55"/>
      <c r="AB58" s="55"/>
      <c r="AC58" s="55"/>
      <c r="AD58" s="55"/>
      <c r="AE58" s="55">
        <v>95</v>
      </c>
      <c r="AF58" s="55">
        <v>92</v>
      </c>
      <c r="AG58" s="55"/>
      <c r="AH58" s="55"/>
      <c r="AI58" s="55">
        <v>95</v>
      </c>
      <c r="AJ58" s="55">
        <v>88</v>
      </c>
      <c r="AK58" s="55"/>
      <c r="AL58" s="55"/>
      <c r="AM58" s="55"/>
      <c r="AN58" s="55"/>
      <c r="AO58" s="55">
        <v>93</v>
      </c>
      <c r="AP58" s="55">
        <v>102</v>
      </c>
      <c r="AQ58" s="55">
        <v>102</v>
      </c>
      <c r="AR58" s="55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45" t="s">
        <v>100</v>
      </c>
      <c r="BD58" s="45" t="s">
        <v>31</v>
      </c>
    </row>
    <row r="59" spans="1:56" x14ac:dyDescent="0.2">
      <c r="A59" s="80">
        <f t="shared" si="0"/>
        <v>99.25</v>
      </c>
      <c r="B59" s="55">
        <v>53</v>
      </c>
      <c r="C59" s="45" t="s">
        <v>108</v>
      </c>
      <c r="D59" s="45" t="s">
        <v>36</v>
      </c>
      <c r="E59" s="55" t="s">
        <v>64</v>
      </c>
      <c r="F59" s="55">
        <f t="shared" si="1"/>
        <v>16</v>
      </c>
      <c r="G59" s="55">
        <v>9</v>
      </c>
      <c r="H59" s="55">
        <v>110</v>
      </c>
      <c r="I59" s="55">
        <v>113</v>
      </c>
      <c r="J59" s="55"/>
      <c r="K59" s="55"/>
      <c r="L59" s="55"/>
      <c r="M59" s="55"/>
      <c r="N59" s="55"/>
      <c r="O59" s="55"/>
      <c r="P59" s="55">
        <v>112</v>
      </c>
      <c r="Q59" s="55">
        <v>96</v>
      </c>
      <c r="R59" s="55">
        <v>93</v>
      </c>
      <c r="S59" s="55">
        <v>93</v>
      </c>
      <c r="T59" s="55"/>
      <c r="U59" s="55"/>
      <c r="V59" s="58"/>
      <c r="W59" s="55">
        <v>112</v>
      </c>
      <c r="X59" s="55">
        <v>103</v>
      </c>
      <c r="Y59" s="55">
        <v>90</v>
      </c>
      <c r="Z59" s="55">
        <v>88</v>
      </c>
      <c r="AA59" s="55"/>
      <c r="AB59" s="55"/>
      <c r="AC59" s="55"/>
      <c r="AD59" s="55"/>
      <c r="AE59" s="55"/>
      <c r="AF59" s="55"/>
      <c r="AG59" s="55">
        <v>92</v>
      </c>
      <c r="AH59" s="60" t="s">
        <v>94</v>
      </c>
      <c r="AI59" s="55">
        <v>103</v>
      </c>
      <c r="AJ59" s="55">
        <v>99</v>
      </c>
      <c r="AK59" s="55"/>
      <c r="AL59" s="55"/>
      <c r="AM59" s="55"/>
      <c r="AN59" s="55"/>
      <c r="AO59" s="55">
        <v>95</v>
      </c>
      <c r="AP59" s="55">
        <v>92</v>
      </c>
      <c r="AQ59" s="55">
        <v>97</v>
      </c>
      <c r="AR59" s="55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45" t="s">
        <v>108</v>
      </c>
      <c r="BD59" s="45" t="s">
        <v>36</v>
      </c>
    </row>
    <row r="60" spans="1:56" x14ac:dyDescent="0.2">
      <c r="A60" s="80">
        <f t="shared" si="0"/>
        <v>99.857142857142861</v>
      </c>
      <c r="B60" s="55">
        <v>54</v>
      </c>
      <c r="C60" s="45" t="s">
        <v>114</v>
      </c>
      <c r="D60" s="45" t="s">
        <v>53</v>
      </c>
      <c r="E60" s="55" t="s">
        <v>64</v>
      </c>
      <c r="F60" s="55">
        <f t="shared" si="1"/>
        <v>14</v>
      </c>
      <c r="G60" s="55">
        <v>8</v>
      </c>
      <c r="H60" s="55">
        <v>98</v>
      </c>
      <c r="I60" s="55">
        <v>104</v>
      </c>
      <c r="J60" s="55"/>
      <c r="K60" s="55"/>
      <c r="L60" s="55">
        <v>102</v>
      </c>
      <c r="M60" s="55">
        <v>104</v>
      </c>
      <c r="N60" s="55"/>
      <c r="O60" s="55"/>
      <c r="P60" s="55"/>
      <c r="Q60" s="55"/>
      <c r="R60" s="55">
        <v>92</v>
      </c>
      <c r="S60" s="55">
        <v>93</v>
      </c>
      <c r="T60" s="55"/>
      <c r="U60" s="55"/>
      <c r="V60" s="58"/>
      <c r="W60" s="55"/>
      <c r="X60" s="55"/>
      <c r="Y60" s="55">
        <v>102</v>
      </c>
      <c r="Z60" s="55">
        <v>98</v>
      </c>
      <c r="AA60" s="55"/>
      <c r="AB60" s="55"/>
      <c r="AC60" s="55">
        <v>100</v>
      </c>
      <c r="AD60" s="60" t="s">
        <v>94</v>
      </c>
      <c r="AE60" s="55"/>
      <c r="AF60" s="55"/>
      <c r="AG60" s="55"/>
      <c r="AH60" s="55"/>
      <c r="AI60" s="55">
        <v>95</v>
      </c>
      <c r="AJ60" s="55">
        <v>96</v>
      </c>
      <c r="AK60" s="55"/>
      <c r="AL60" s="55"/>
      <c r="AM60" s="55"/>
      <c r="AN60" s="55"/>
      <c r="AO60" s="55">
        <v>107</v>
      </c>
      <c r="AP60" s="55">
        <v>107</v>
      </c>
      <c r="AQ60" s="55">
        <v>100</v>
      </c>
      <c r="AR60" s="55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45" t="s">
        <v>114</v>
      </c>
      <c r="BD60" s="45" t="s">
        <v>53</v>
      </c>
    </row>
    <row r="61" spans="1:56" x14ac:dyDescent="0.2">
      <c r="A61" s="80">
        <f t="shared" si="0"/>
        <v>100.23076923076923</v>
      </c>
      <c r="B61" s="55">
        <v>55</v>
      </c>
      <c r="C61" s="45" t="s">
        <v>99</v>
      </c>
      <c r="D61" s="45" t="s">
        <v>31</v>
      </c>
      <c r="E61" s="55" t="s">
        <v>62</v>
      </c>
      <c r="F61" s="55">
        <f t="shared" si="1"/>
        <v>13</v>
      </c>
      <c r="G61" s="55">
        <v>8</v>
      </c>
      <c r="H61" s="60" t="s">
        <v>102</v>
      </c>
      <c r="I61" s="55">
        <v>102</v>
      </c>
      <c r="J61" s="55">
        <v>109</v>
      </c>
      <c r="K61" s="60" t="s">
        <v>94</v>
      </c>
      <c r="L61" s="55"/>
      <c r="M61" s="55"/>
      <c r="N61" s="55"/>
      <c r="O61" s="55"/>
      <c r="P61" s="55"/>
      <c r="Q61" s="55"/>
      <c r="R61" s="55">
        <v>100</v>
      </c>
      <c r="S61" s="55">
        <v>94</v>
      </c>
      <c r="T61" s="55">
        <v>103</v>
      </c>
      <c r="U61" s="55">
        <v>105</v>
      </c>
      <c r="V61" s="58"/>
      <c r="W61" s="55"/>
      <c r="X61" s="55"/>
      <c r="Y61" s="55"/>
      <c r="Z61" s="55"/>
      <c r="AA61" s="55"/>
      <c r="AB61" s="55"/>
      <c r="AC61" s="55"/>
      <c r="AD61" s="55"/>
      <c r="AE61" s="55">
        <v>98</v>
      </c>
      <c r="AF61" s="55">
        <v>100</v>
      </c>
      <c r="AG61" s="55"/>
      <c r="AH61" s="55"/>
      <c r="AI61" s="55">
        <v>97</v>
      </c>
      <c r="AJ61" s="55">
        <v>95</v>
      </c>
      <c r="AK61" s="55"/>
      <c r="AL61" s="55"/>
      <c r="AM61" s="55"/>
      <c r="AN61" s="55"/>
      <c r="AO61" s="55">
        <v>100</v>
      </c>
      <c r="AP61" s="55">
        <v>97</v>
      </c>
      <c r="AQ61" s="55">
        <v>103</v>
      </c>
      <c r="AR61" s="55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45" t="s">
        <v>99</v>
      </c>
      <c r="BD61" s="45" t="s">
        <v>31</v>
      </c>
    </row>
    <row r="62" spans="1:56" x14ac:dyDescent="0.2">
      <c r="A62" s="80">
        <f t="shared" si="0"/>
        <v>100.6</v>
      </c>
      <c r="B62" s="55">
        <v>56</v>
      </c>
      <c r="C62" s="45" t="s">
        <v>169</v>
      </c>
      <c r="D62" s="45" t="s">
        <v>26</v>
      </c>
      <c r="E62" s="55" t="s">
        <v>65</v>
      </c>
      <c r="F62" s="55">
        <f t="shared" si="1"/>
        <v>10</v>
      </c>
      <c r="G62" s="55">
        <v>6</v>
      </c>
      <c r="H62" s="55"/>
      <c r="I62" s="55"/>
      <c r="J62" s="55">
        <v>112</v>
      </c>
      <c r="K62" s="55">
        <v>106</v>
      </c>
      <c r="L62" s="55"/>
      <c r="M62" s="55"/>
      <c r="N62" s="55"/>
      <c r="O62" s="55"/>
      <c r="P62" s="55">
        <v>105</v>
      </c>
      <c r="Q62" s="55">
        <v>90</v>
      </c>
      <c r="R62" s="55"/>
      <c r="S62" s="55"/>
      <c r="T62" s="55">
        <v>94</v>
      </c>
      <c r="U62" s="55">
        <v>111</v>
      </c>
      <c r="V62" s="61"/>
      <c r="W62" s="55">
        <v>92</v>
      </c>
      <c r="X62" s="62" t="s">
        <v>94</v>
      </c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>
        <v>102</v>
      </c>
      <c r="AJ62" s="55">
        <v>95</v>
      </c>
      <c r="AK62" s="55"/>
      <c r="AL62" s="55"/>
      <c r="AM62" s="55"/>
      <c r="AN62" s="55"/>
      <c r="AO62" s="60" t="s">
        <v>94</v>
      </c>
      <c r="AP62" s="55">
        <v>99</v>
      </c>
      <c r="AQ62" s="60" t="s">
        <v>94</v>
      </c>
      <c r="AR62" s="55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45" t="s">
        <v>169</v>
      </c>
      <c r="BD62" s="45" t="s">
        <v>26</v>
      </c>
    </row>
    <row r="63" spans="1:56" x14ac:dyDescent="0.2">
      <c r="A63" s="80">
        <f t="shared" si="0"/>
        <v>100.92307692307692</v>
      </c>
      <c r="B63" s="55">
        <v>57</v>
      </c>
      <c r="C63" s="45" t="s">
        <v>167</v>
      </c>
      <c r="D63" s="45" t="s">
        <v>22</v>
      </c>
      <c r="E63" s="55" t="s">
        <v>65</v>
      </c>
      <c r="F63" s="55">
        <f t="shared" si="1"/>
        <v>13</v>
      </c>
      <c r="G63" s="55">
        <v>7</v>
      </c>
      <c r="H63" s="55"/>
      <c r="I63" s="55"/>
      <c r="J63" s="55">
        <v>107</v>
      </c>
      <c r="K63" s="55">
        <v>112</v>
      </c>
      <c r="L63" s="55">
        <v>102</v>
      </c>
      <c r="M63" s="55">
        <v>89</v>
      </c>
      <c r="N63" s="55"/>
      <c r="O63" s="55"/>
      <c r="P63" s="55">
        <v>98</v>
      </c>
      <c r="Q63" s="55">
        <v>87</v>
      </c>
      <c r="R63" s="55"/>
      <c r="S63" s="55"/>
      <c r="T63" s="55">
        <v>94</v>
      </c>
      <c r="U63" s="55">
        <v>112</v>
      </c>
      <c r="V63" s="61"/>
      <c r="W63" s="55">
        <v>106</v>
      </c>
      <c r="X63" s="55">
        <v>101</v>
      </c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>
        <v>100</v>
      </c>
      <c r="AP63" s="55">
        <v>105</v>
      </c>
      <c r="AQ63" s="55">
        <v>99</v>
      </c>
      <c r="AR63" s="55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45" t="s">
        <v>167</v>
      </c>
      <c r="BD63" s="45" t="s">
        <v>22</v>
      </c>
    </row>
    <row r="64" spans="1:56" x14ac:dyDescent="0.2">
      <c r="A64" s="80">
        <f t="shared" si="0"/>
        <v>101.3</v>
      </c>
      <c r="B64" s="55">
        <v>58</v>
      </c>
      <c r="C64" s="45" t="s">
        <v>239</v>
      </c>
      <c r="D64" s="45" t="s">
        <v>28</v>
      </c>
      <c r="E64" s="55" t="s">
        <v>64</v>
      </c>
      <c r="F64" s="55">
        <f t="shared" si="1"/>
        <v>10</v>
      </c>
      <c r="G64" s="55">
        <v>6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>
        <v>106</v>
      </c>
      <c r="S64" s="55">
        <v>96</v>
      </c>
      <c r="T64" s="55"/>
      <c r="U64" s="55"/>
      <c r="V64" s="58"/>
      <c r="W64" s="55"/>
      <c r="X64" s="55"/>
      <c r="Y64" s="55"/>
      <c r="Z64" s="55"/>
      <c r="AA64" s="55"/>
      <c r="AB64" s="55"/>
      <c r="AC64" s="55">
        <v>106</v>
      </c>
      <c r="AD64" s="55">
        <v>102</v>
      </c>
      <c r="AE64" s="55"/>
      <c r="AF64" s="55"/>
      <c r="AG64" s="55">
        <v>98</v>
      </c>
      <c r="AH64" s="55">
        <v>97</v>
      </c>
      <c r="AI64" s="55"/>
      <c r="AJ64" s="55"/>
      <c r="AK64" s="55"/>
      <c r="AL64" s="55"/>
      <c r="AM64" s="55"/>
      <c r="AN64" s="55"/>
      <c r="AO64" s="55">
        <v>105</v>
      </c>
      <c r="AP64" s="55">
        <v>103</v>
      </c>
      <c r="AQ64" s="55">
        <v>100</v>
      </c>
      <c r="AR64" s="55"/>
      <c r="AS64" s="59"/>
      <c r="AT64" s="59"/>
      <c r="AU64" s="59"/>
      <c r="AV64" s="59"/>
      <c r="AW64" s="59"/>
      <c r="AX64" s="59"/>
      <c r="AY64" s="59">
        <v>100</v>
      </c>
      <c r="AZ64" s="59"/>
      <c r="BA64" s="59"/>
      <c r="BB64" s="59"/>
      <c r="BC64" s="45" t="s">
        <v>239</v>
      </c>
      <c r="BD64" s="45" t="s">
        <v>28</v>
      </c>
    </row>
    <row r="65" spans="1:56" x14ac:dyDescent="0.2">
      <c r="A65" s="80">
        <f t="shared" si="0"/>
        <v>101.66666666666667</v>
      </c>
      <c r="B65" s="55">
        <v>59</v>
      </c>
      <c r="C65" s="45" t="s">
        <v>205</v>
      </c>
      <c r="D65" s="45" t="s">
        <v>3</v>
      </c>
      <c r="E65" s="55" t="s">
        <v>67</v>
      </c>
      <c r="F65" s="55">
        <f t="shared" si="1"/>
        <v>12</v>
      </c>
      <c r="G65" s="55">
        <v>7</v>
      </c>
      <c r="H65" s="55"/>
      <c r="I65" s="55"/>
      <c r="J65" s="55"/>
      <c r="K65" s="55"/>
      <c r="L65" s="55"/>
      <c r="M65" s="55"/>
      <c r="N65" s="55">
        <v>102</v>
      </c>
      <c r="O65" s="55">
        <v>104</v>
      </c>
      <c r="P65" s="55"/>
      <c r="Q65" s="55"/>
      <c r="R65" s="55">
        <v>92</v>
      </c>
      <c r="S65" s="55">
        <v>93</v>
      </c>
      <c r="T65" s="55">
        <v>119</v>
      </c>
      <c r="U65" s="60" t="s">
        <v>94</v>
      </c>
      <c r="V65" s="61"/>
      <c r="W65" s="55"/>
      <c r="X65" s="55"/>
      <c r="Y65" s="55"/>
      <c r="Z65" s="55"/>
      <c r="AA65" s="55"/>
      <c r="AB65" s="55"/>
      <c r="AC65" s="55">
        <v>109</v>
      </c>
      <c r="AD65" s="55">
        <v>98</v>
      </c>
      <c r="AE65" s="55"/>
      <c r="AF65" s="55"/>
      <c r="AG65" s="55"/>
      <c r="AH65" s="55"/>
      <c r="AI65" s="55"/>
      <c r="AJ65" s="55"/>
      <c r="AK65" s="55"/>
      <c r="AL65" s="55"/>
      <c r="AM65" s="55">
        <v>99</v>
      </c>
      <c r="AN65" s="55">
        <v>101</v>
      </c>
      <c r="AO65" s="55">
        <v>95</v>
      </c>
      <c r="AP65" s="55">
        <v>101</v>
      </c>
      <c r="AQ65" s="55">
        <v>107</v>
      </c>
      <c r="AR65" s="55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45" t="s">
        <v>205</v>
      </c>
      <c r="BD65" s="45" t="s">
        <v>3</v>
      </c>
    </row>
    <row r="66" spans="1:56" x14ac:dyDescent="0.2">
      <c r="A66" s="80">
        <f t="shared" si="0"/>
        <v>101.83333333333333</v>
      </c>
      <c r="B66" s="55">
        <v>60</v>
      </c>
      <c r="C66" s="45" t="s">
        <v>129</v>
      </c>
      <c r="D66" s="45" t="s">
        <v>12</v>
      </c>
      <c r="E66" s="55" t="s">
        <v>66</v>
      </c>
      <c r="F66" s="55">
        <f t="shared" si="1"/>
        <v>18</v>
      </c>
      <c r="G66" s="55">
        <v>9</v>
      </c>
      <c r="H66" s="55">
        <v>102</v>
      </c>
      <c r="I66" s="55">
        <v>94</v>
      </c>
      <c r="J66" s="55"/>
      <c r="K66" s="55"/>
      <c r="L66" s="55"/>
      <c r="M66" s="55"/>
      <c r="N66" s="55"/>
      <c r="O66" s="55"/>
      <c r="P66" s="55">
        <v>95</v>
      </c>
      <c r="Q66" s="55">
        <v>111</v>
      </c>
      <c r="R66" s="55">
        <v>103</v>
      </c>
      <c r="S66" s="55">
        <v>93</v>
      </c>
      <c r="T66" s="55"/>
      <c r="U66" s="55"/>
      <c r="V66" s="61"/>
      <c r="W66" s="55">
        <v>101</v>
      </c>
      <c r="X66" s="55">
        <v>96</v>
      </c>
      <c r="Y66" s="55">
        <v>93</v>
      </c>
      <c r="Z66" s="55">
        <v>110</v>
      </c>
      <c r="AA66" s="55"/>
      <c r="AB66" s="55"/>
      <c r="AC66" s="55"/>
      <c r="AD66" s="55"/>
      <c r="AE66" s="55">
        <v>93</v>
      </c>
      <c r="AF66" s="55">
        <v>107</v>
      </c>
      <c r="AG66" s="55"/>
      <c r="AH66" s="55"/>
      <c r="AI66" s="55"/>
      <c r="AJ66" s="55"/>
      <c r="AK66" s="55">
        <v>97</v>
      </c>
      <c r="AL66" s="55">
        <v>97</v>
      </c>
      <c r="AM66" s="55">
        <v>103</v>
      </c>
      <c r="AN66" s="55">
        <v>107</v>
      </c>
      <c r="AO66" s="55"/>
      <c r="AP66" s="55">
        <v>110</v>
      </c>
      <c r="AQ66" s="55">
        <v>121</v>
      </c>
      <c r="AR66" s="55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45" t="s">
        <v>129</v>
      </c>
      <c r="BD66" s="45" t="s">
        <v>12</v>
      </c>
    </row>
    <row r="67" spans="1:56" x14ac:dyDescent="0.2">
      <c r="A67" s="80">
        <f t="shared" si="0"/>
        <v>101.92307692307692</v>
      </c>
      <c r="B67" s="55">
        <v>61</v>
      </c>
      <c r="C67" s="45" t="s">
        <v>166</v>
      </c>
      <c r="D67" s="45" t="s">
        <v>22</v>
      </c>
      <c r="E67" s="55" t="s">
        <v>65</v>
      </c>
      <c r="F67" s="55">
        <f t="shared" si="1"/>
        <v>13</v>
      </c>
      <c r="G67" s="55">
        <v>8</v>
      </c>
      <c r="H67" s="55"/>
      <c r="I67" s="55"/>
      <c r="J67" s="55">
        <v>113</v>
      </c>
      <c r="K67" s="55">
        <v>114</v>
      </c>
      <c r="L67" s="55">
        <v>105</v>
      </c>
      <c r="M67" s="60" t="s">
        <v>94</v>
      </c>
      <c r="N67" s="55"/>
      <c r="O67" s="55"/>
      <c r="P67" s="55">
        <v>103</v>
      </c>
      <c r="Q67" s="55">
        <v>103</v>
      </c>
      <c r="R67" s="55"/>
      <c r="S67" s="55"/>
      <c r="T67" s="60" t="s">
        <v>94</v>
      </c>
      <c r="U67" s="55">
        <v>102</v>
      </c>
      <c r="V67" s="61"/>
      <c r="W67" s="55">
        <v>102</v>
      </c>
      <c r="X67" s="55">
        <v>101</v>
      </c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>
        <v>105</v>
      </c>
      <c r="AJ67" s="55">
        <v>98</v>
      </c>
      <c r="AK67" s="55"/>
      <c r="AL67" s="55"/>
      <c r="AM67" s="55"/>
      <c r="AN67" s="55"/>
      <c r="AO67" s="55">
        <v>95</v>
      </c>
      <c r="AP67" s="55">
        <v>93</v>
      </c>
      <c r="AQ67" s="55">
        <v>91</v>
      </c>
      <c r="AR67" s="55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45" t="s">
        <v>166</v>
      </c>
      <c r="BD67" s="45" t="s">
        <v>22</v>
      </c>
    </row>
    <row r="68" spans="1:56" x14ac:dyDescent="0.2">
      <c r="A68" s="80">
        <f t="shared" si="0"/>
        <v>102.46666666666667</v>
      </c>
      <c r="B68" s="55">
        <v>62</v>
      </c>
      <c r="C68" s="45" t="s">
        <v>98</v>
      </c>
      <c r="D68" s="45" t="s">
        <v>31</v>
      </c>
      <c r="E68" s="55" t="s">
        <v>62</v>
      </c>
      <c r="F68" s="55">
        <f t="shared" si="1"/>
        <v>15</v>
      </c>
      <c r="G68" s="55">
        <v>9</v>
      </c>
      <c r="H68" s="55">
        <v>102</v>
      </c>
      <c r="I68" s="60" t="s">
        <v>94</v>
      </c>
      <c r="J68" s="55">
        <v>108</v>
      </c>
      <c r="K68" s="55">
        <v>104</v>
      </c>
      <c r="L68" s="55"/>
      <c r="M68" s="55"/>
      <c r="N68" s="55"/>
      <c r="O68" s="55"/>
      <c r="P68" s="55"/>
      <c r="Q68" s="55"/>
      <c r="R68" s="60" t="s">
        <v>94</v>
      </c>
      <c r="S68" s="55">
        <v>95</v>
      </c>
      <c r="T68" s="55">
        <v>117</v>
      </c>
      <c r="U68" s="55">
        <v>103</v>
      </c>
      <c r="V68" s="58"/>
      <c r="W68" s="55"/>
      <c r="X68" s="55"/>
      <c r="Y68" s="55">
        <v>95</v>
      </c>
      <c r="Z68" s="55">
        <v>100</v>
      </c>
      <c r="AA68" s="55"/>
      <c r="AB68" s="55"/>
      <c r="AC68" s="55"/>
      <c r="AD68" s="55"/>
      <c r="AE68" s="55">
        <v>99</v>
      </c>
      <c r="AF68" s="55">
        <v>103</v>
      </c>
      <c r="AG68" s="55"/>
      <c r="AH68" s="55"/>
      <c r="AI68" s="55">
        <v>100</v>
      </c>
      <c r="AJ68" s="55">
        <v>103</v>
      </c>
      <c r="AK68" s="55"/>
      <c r="AL68" s="55"/>
      <c r="AM68" s="55"/>
      <c r="AN68" s="55"/>
      <c r="AO68" s="55">
        <v>102</v>
      </c>
      <c r="AP68" s="55">
        <v>102</v>
      </c>
      <c r="AQ68" s="55">
        <v>104</v>
      </c>
      <c r="AR68" s="55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45" t="s">
        <v>98</v>
      </c>
      <c r="BD68" s="45" t="s">
        <v>31</v>
      </c>
    </row>
    <row r="69" spans="1:56" x14ac:dyDescent="0.2">
      <c r="A69" s="80">
        <f t="shared" si="0"/>
        <v>102.72727272727273</v>
      </c>
      <c r="B69" s="55">
        <v>63</v>
      </c>
      <c r="C69" s="45" t="s">
        <v>101</v>
      </c>
      <c r="D69" s="45" t="s">
        <v>31</v>
      </c>
      <c r="E69" s="55" t="s">
        <v>62</v>
      </c>
      <c r="F69" s="55">
        <f t="shared" si="1"/>
        <v>11</v>
      </c>
      <c r="G69" s="55">
        <v>6</v>
      </c>
      <c r="H69" s="55">
        <v>103</v>
      </c>
      <c r="I69" s="55">
        <v>95</v>
      </c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8"/>
      <c r="W69" s="55"/>
      <c r="X69" s="55"/>
      <c r="Y69" s="55">
        <v>97</v>
      </c>
      <c r="Z69" s="55">
        <v>99</v>
      </c>
      <c r="AA69" s="55"/>
      <c r="AB69" s="55"/>
      <c r="AC69" s="55"/>
      <c r="AD69" s="55"/>
      <c r="AE69" s="55">
        <v>110</v>
      </c>
      <c r="AF69" s="55">
        <v>110</v>
      </c>
      <c r="AG69" s="55"/>
      <c r="AH69" s="55"/>
      <c r="AI69" s="55">
        <v>101</v>
      </c>
      <c r="AJ69" s="55">
        <v>99</v>
      </c>
      <c r="AK69" s="55"/>
      <c r="AL69" s="55"/>
      <c r="AM69" s="55"/>
      <c r="AN69" s="55"/>
      <c r="AO69" s="55">
        <v>98</v>
      </c>
      <c r="AP69" s="55">
        <v>104</v>
      </c>
      <c r="AQ69" s="55">
        <v>114</v>
      </c>
      <c r="AR69" s="55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45" t="s">
        <v>101</v>
      </c>
      <c r="BD69" s="45" t="s">
        <v>31</v>
      </c>
    </row>
    <row r="70" spans="1:56" x14ac:dyDescent="0.2">
      <c r="A70" s="80">
        <f t="shared" si="0"/>
        <v>102.84615384615384</v>
      </c>
      <c r="B70" s="55">
        <v>64</v>
      </c>
      <c r="C70" s="45" t="s">
        <v>173</v>
      </c>
      <c r="D70" s="45" t="s">
        <v>26</v>
      </c>
      <c r="E70" s="55" t="s">
        <v>65</v>
      </c>
      <c r="F70" s="55">
        <f t="shared" si="1"/>
        <v>13</v>
      </c>
      <c r="G70" s="55">
        <v>7</v>
      </c>
      <c r="H70" s="55"/>
      <c r="I70" s="55"/>
      <c r="J70" s="55">
        <v>116</v>
      </c>
      <c r="K70" s="55">
        <v>118</v>
      </c>
      <c r="L70" s="55"/>
      <c r="M70" s="55"/>
      <c r="N70" s="55"/>
      <c r="O70" s="55"/>
      <c r="P70" s="55">
        <v>96</v>
      </c>
      <c r="Q70" s="55">
        <v>105</v>
      </c>
      <c r="R70" s="55"/>
      <c r="S70" s="55"/>
      <c r="T70" s="55">
        <v>99</v>
      </c>
      <c r="U70" s="55">
        <v>122</v>
      </c>
      <c r="V70" s="61"/>
      <c r="W70" s="55"/>
      <c r="X70" s="55"/>
      <c r="Y70" s="55"/>
      <c r="Z70" s="55"/>
      <c r="AA70" s="55"/>
      <c r="AB70" s="55"/>
      <c r="AC70" s="55">
        <v>91</v>
      </c>
      <c r="AD70" s="55">
        <v>109</v>
      </c>
      <c r="AE70" s="55"/>
      <c r="AF70" s="55"/>
      <c r="AG70" s="55"/>
      <c r="AH70" s="55"/>
      <c r="AI70" s="55">
        <v>95</v>
      </c>
      <c r="AJ70" s="55">
        <v>98</v>
      </c>
      <c r="AK70" s="55"/>
      <c r="AL70" s="55"/>
      <c r="AM70" s="55"/>
      <c r="AN70" s="55"/>
      <c r="AO70" s="55">
        <v>95</v>
      </c>
      <c r="AP70" s="55">
        <v>94</v>
      </c>
      <c r="AQ70" s="55">
        <v>99</v>
      </c>
      <c r="AR70" s="55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45" t="s">
        <v>173</v>
      </c>
      <c r="BD70" s="45" t="s">
        <v>26</v>
      </c>
    </row>
    <row r="71" spans="1:56" x14ac:dyDescent="0.2">
      <c r="A71" s="80">
        <f t="shared" si="0"/>
        <v>103.15384615384616</v>
      </c>
      <c r="B71" s="55">
        <v>65</v>
      </c>
      <c r="C71" s="45" t="s">
        <v>117</v>
      </c>
      <c r="D71" s="45" t="s">
        <v>16</v>
      </c>
      <c r="E71" s="55" t="s">
        <v>64</v>
      </c>
      <c r="F71" s="55">
        <f t="shared" si="1"/>
        <v>13</v>
      </c>
      <c r="G71" s="55">
        <v>8</v>
      </c>
      <c r="H71" s="55">
        <v>101</v>
      </c>
      <c r="I71" s="55">
        <v>110</v>
      </c>
      <c r="J71" s="55"/>
      <c r="K71" s="55"/>
      <c r="L71" s="55"/>
      <c r="M71" s="55"/>
      <c r="N71" s="55"/>
      <c r="O71" s="55"/>
      <c r="P71" s="55">
        <v>104</v>
      </c>
      <c r="Q71" s="55">
        <v>98</v>
      </c>
      <c r="R71" s="55"/>
      <c r="S71" s="55"/>
      <c r="T71" s="55"/>
      <c r="U71" s="55"/>
      <c r="V71" s="58"/>
      <c r="W71" s="55">
        <v>101</v>
      </c>
      <c r="X71" s="60" t="s">
        <v>94</v>
      </c>
      <c r="Y71" s="55">
        <v>104</v>
      </c>
      <c r="Z71" s="60" t="s">
        <v>94</v>
      </c>
      <c r="AA71" s="55"/>
      <c r="AB71" s="55"/>
      <c r="AC71" s="55"/>
      <c r="AD71" s="55"/>
      <c r="AE71" s="55">
        <v>90</v>
      </c>
      <c r="AF71" s="55">
        <v>111</v>
      </c>
      <c r="AG71" s="55">
        <v>97</v>
      </c>
      <c r="AH71" s="55">
        <v>107</v>
      </c>
      <c r="AI71" s="55"/>
      <c r="AJ71" s="55"/>
      <c r="AK71" s="55"/>
      <c r="AL71" s="55"/>
      <c r="AM71" s="55"/>
      <c r="AN71" s="55"/>
      <c r="AO71" s="55">
        <v>98</v>
      </c>
      <c r="AP71" s="55">
        <v>107</v>
      </c>
      <c r="AQ71" s="55">
        <v>113</v>
      </c>
      <c r="AR71" s="55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45" t="s">
        <v>117</v>
      </c>
      <c r="BD71" s="45" t="s">
        <v>16</v>
      </c>
    </row>
    <row r="72" spans="1:56" x14ac:dyDescent="0.2">
      <c r="A72" s="80">
        <f t="shared" ref="A72:A135" si="6">SUM(H72:BB72)/F72</f>
        <v>103.1875</v>
      </c>
      <c r="B72" s="55">
        <v>66</v>
      </c>
      <c r="C72" s="45" t="s">
        <v>214</v>
      </c>
      <c r="D72" s="45" t="s">
        <v>28</v>
      </c>
      <c r="E72" s="55" t="s">
        <v>64</v>
      </c>
      <c r="F72" s="55">
        <f t="shared" ref="F72:F135" si="7">COUNT(H72:BB72)</f>
        <v>16</v>
      </c>
      <c r="G72" s="55">
        <v>9</v>
      </c>
      <c r="H72" s="55"/>
      <c r="I72" s="55"/>
      <c r="J72" s="55"/>
      <c r="K72" s="55"/>
      <c r="L72" s="55"/>
      <c r="M72" s="55"/>
      <c r="N72" s="55"/>
      <c r="O72" s="55"/>
      <c r="P72" s="55">
        <v>114</v>
      </c>
      <c r="Q72" s="55">
        <v>107</v>
      </c>
      <c r="R72" s="55">
        <v>102</v>
      </c>
      <c r="S72" s="55">
        <v>92</v>
      </c>
      <c r="T72" s="55"/>
      <c r="U72" s="55"/>
      <c r="V72" s="58"/>
      <c r="W72" s="55">
        <v>105</v>
      </c>
      <c r="X72" s="55">
        <v>100</v>
      </c>
      <c r="Y72" s="55">
        <v>104</v>
      </c>
      <c r="Z72" s="55">
        <v>95</v>
      </c>
      <c r="AA72" s="55"/>
      <c r="AB72" s="55"/>
      <c r="AC72" s="55">
        <v>106</v>
      </c>
      <c r="AD72" s="55">
        <v>102</v>
      </c>
      <c r="AE72" s="55"/>
      <c r="AF72" s="55"/>
      <c r="AG72" s="55">
        <v>88</v>
      </c>
      <c r="AH72" s="55">
        <v>110</v>
      </c>
      <c r="AI72" s="55"/>
      <c r="AJ72" s="55"/>
      <c r="AK72" s="55"/>
      <c r="AL72" s="55"/>
      <c r="AM72" s="55"/>
      <c r="AN72" s="55"/>
      <c r="AO72" s="55">
        <v>108</v>
      </c>
      <c r="AP72" s="55">
        <v>108</v>
      </c>
      <c r="AQ72" s="55">
        <v>106</v>
      </c>
      <c r="AR72" s="55"/>
      <c r="AS72" s="59"/>
      <c r="AT72" s="59"/>
      <c r="AU72" s="59"/>
      <c r="AV72" s="59"/>
      <c r="AW72" s="59"/>
      <c r="AX72" s="59"/>
      <c r="AY72" s="59">
        <v>104</v>
      </c>
      <c r="AZ72" s="59"/>
      <c r="BA72" s="59"/>
      <c r="BB72" s="59"/>
      <c r="BC72" s="45" t="s">
        <v>214</v>
      </c>
      <c r="BD72" s="45" t="s">
        <v>28</v>
      </c>
    </row>
    <row r="73" spans="1:56" x14ac:dyDescent="0.2">
      <c r="A73" s="80">
        <f t="shared" si="6"/>
        <v>103.75</v>
      </c>
      <c r="B73" s="55">
        <v>67</v>
      </c>
      <c r="C73" s="45" t="s">
        <v>155</v>
      </c>
      <c r="D73" s="45" t="s">
        <v>32</v>
      </c>
      <c r="E73" s="55" t="s">
        <v>65</v>
      </c>
      <c r="F73" s="55">
        <f t="shared" si="7"/>
        <v>12</v>
      </c>
      <c r="G73" s="55">
        <v>7</v>
      </c>
      <c r="H73" s="55"/>
      <c r="I73" s="55"/>
      <c r="J73" s="55">
        <v>97</v>
      </c>
      <c r="K73" s="55">
        <v>118</v>
      </c>
      <c r="L73" s="55"/>
      <c r="M73" s="55"/>
      <c r="N73" s="55"/>
      <c r="O73" s="55"/>
      <c r="P73" s="55">
        <v>93</v>
      </c>
      <c r="Q73" s="60" t="s">
        <v>94</v>
      </c>
      <c r="R73" s="55"/>
      <c r="S73" s="55"/>
      <c r="T73" s="55"/>
      <c r="U73" s="55"/>
      <c r="V73" s="61"/>
      <c r="W73" s="55"/>
      <c r="X73" s="55"/>
      <c r="Y73" s="55">
        <v>108</v>
      </c>
      <c r="Z73" s="55">
        <v>108</v>
      </c>
      <c r="AA73" s="55"/>
      <c r="AB73" s="55"/>
      <c r="AC73" s="55">
        <v>96</v>
      </c>
      <c r="AD73" s="55">
        <v>121</v>
      </c>
      <c r="AE73" s="55"/>
      <c r="AF73" s="55"/>
      <c r="AG73" s="55"/>
      <c r="AH73" s="55"/>
      <c r="AI73" s="55"/>
      <c r="AJ73" s="55"/>
      <c r="AK73" s="55">
        <v>102</v>
      </c>
      <c r="AL73" s="55">
        <v>96</v>
      </c>
      <c r="AM73" s="55"/>
      <c r="AN73" s="55"/>
      <c r="AO73" s="55">
        <v>93</v>
      </c>
      <c r="AP73" s="55">
        <v>104</v>
      </c>
      <c r="AQ73" s="55">
        <v>109</v>
      </c>
      <c r="AR73" s="55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45" t="s">
        <v>155</v>
      </c>
      <c r="BD73" s="45" t="s">
        <v>32</v>
      </c>
    </row>
    <row r="74" spans="1:56" x14ac:dyDescent="0.2">
      <c r="A74" s="80">
        <f t="shared" si="6"/>
        <v>104.42857142857143</v>
      </c>
      <c r="B74" s="55">
        <v>68</v>
      </c>
      <c r="C74" s="45" t="s">
        <v>198</v>
      </c>
      <c r="D74" s="45" t="s">
        <v>52</v>
      </c>
      <c r="E74" s="55" t="s">
        <v>67</v>
      </c>
      <c r="F74" s="55">
        <f t="shared" si="7"/>
        <v>14</v>
      </c>
      <c r="G74" s="55">
        <v>7</v>
      </c>
      <c r="H74" s="55"/>
      <c r="I74" s="55"/>
      <c r="J74" s="55"/>
      <c r="K74" s="55"/>
      <c r="L74" s="55"/>
      <c r="M74" s="55"/>
      <c r="N74" s="55">
        <v>114</v>
      </c>
      <c r="O74" s="60" t="s">
        <v>94</v>
      </c>
      <c r="P74" s="55"/>
      <c r="Q74" s="55"/>
      <c r="R74" s="55"/>
      <c r="S74" s="55"/>
      <c r="T74" s="55">
        <v>116</v>
      </c>
      <c r="U74" s="55">
        <v>102</v>
      </c>
      <c r="V74" s="61"/>
      <c r="W74" s="55"/>
      <c r="X74" s="55"/>
      <c r="Y74" s="55">
        <v>110</v>
      </c>
      <c r="Z74" s="55">
        <v>107</v>
      </c>
      <c r="AA74" s="55">
        <v>116</v>
      </c>
      <c r="AB74" s="55">
        <v>104</v>
      </c>
      <c r="AC74" s="55"/>
      <c r="AD74" s="55"/>
      <c r="AE74" s="55"/>
      <c r="AF74" s="55"/>
      <c r="AG74" s="55"/>
      <c r="AH74" s="55"/>
      <c r="AI74" s="55"/>
      <c r="AJ74" s="55"/>
      <c r="AK74" s="55">
        <v>97</v>
      </c>
      <c r="AL74" s="55">
        <v>106</v>
      </c>
      <c r="AM74" s="55">
        <v>98</v>
      </c>
      <c r="AN74" s="55">
        <v>105</v>
      </c>
      <c r="AO74" s="55">
        <v>96</v>
      </c>
      <c r="AP74" s="55">
        <v>97</v>
      </c>
      <c r="AQ74" s="55">
        <v>94</v>
      </c>
      <c r="AR74" s="55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45" t="s">
        <v>198</v>
      </c>
      <c r="BD74" s="45" t="s">
        <v>52</v>
      </c>
    </row>
    <row r="75" spans="1:56" x14ac:dyDescent="0.2">
      <c r="A75" s="80">
        <f t="shared" si="6"/>
        <v>105.0625</v>
      </c>
      <c r="B75" s="55">
        <v>69</v>
      </c>
      <c r="C75" s="45" t="s">
        <v>218</v>
      </c>
      <c r="D75" s="45" t="s">
        <v>13</v>
      </c>
      <c r="E75" s="55" t="s">
        <v>64</v>
      </c>
      <c r="F75" s="55">
        <f t="shared" si="7"/>
        <v>16</v>
      </c>
      <c r="G75" s="55">
        <v>9</v>
      </c>
      <c r="H75" s="55"/>
      <c r="I75" s="55"/>
      <c r="J75" s="55"/>
      <c r="K75" s="55"/>
      <c r="L75" s="55"/>
      <c r="M75" s="55"/>
      <c r="N75" s="55"/>
      <c r="O75" s="55"/>
      <c r="P75" s="55">
        <v>104</v>
      </c>
      <c r="Q75" s="55">
        <v>108</v>
      </c>
      <c r="R75" s="55">
        <v>98</v>
      </c>
      <c r="S75" s="55">
        <v>101</v>
      </c>
      <c r="T75" s="55"/>
      <c r="U75" s="55"/>
      <c r="V75" s="58"/>
      <c r="W75" s="55">
        <v>108</v>
      </c>
      <c r="X75" s="55">
        <v>108</v>
      </c>
      <c r="Y75" s="55">
        <v>102</v>
      </c>
      <c r="Z75" s="55">
        <v>99</v>
      </c>
      <c r="AA75" s="55"/>
      <c r="AB75" s="55"/>
      <c r="AC75" s="55">
        <v>116</v>
      </c>
      <c r="AD75" s="55">
        <v>102</v>
      </c>
      <c r="AE75" s="55"/>
      <c r="AF75" s="55"/>
      <c r="AG75" s="55">
        <v>104</v>
      </c>
      <c r="AH75" s="55">
        <v>107</v>
      </c>
      <c r="AI75" s="55"/>
      <c r="AJ75" s="55"/>
      <c r="AK75" s="55">
        <v>104</v>
      </c>
      <c r="AL75" s="60" t="s">
        <v>94</v>
      </c>
      <c r="AM75" s="55"/>
      <c r="AN75" s="55"/>
      <c r="AO75" s="55">
        <v>112</v>
      </c>
      <c r="AP75" s="55">
        <v>99</v>
      </c>
      <c r="AQ75" s="55">
        <v>109</v>
      </c>
      <c r="AR75" s="55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45" t="s">
        <v>218</v>
      </c>
      <c r="BD75" s="45" t="s">
        <v>13</v>
      </c>
    </row>
    <row r="76" spans="1:56" x14ac:dyDescent="0.2">
      <c r="A76" s="80">
        <f t="shared" si="6"/>
        <v>105.17647058823529</v>
      </c>
      <c r="B76" s="55">
        <v>70</v>
      </c>
      <c r="C76" s="45" t="s">
        <v>181</v>
      </c>
      <c r="D76" s="45" t="s">
        <v>18</v>
      </c>
      <c r="E76" s="55" t="s">
        <v>67</v>
      </c>
      <c r="F76" s="55">
        <f t="shared" si="7"/>
        <v>17</v>
      </c>
      <c r="G76" s="55">
        <v>8</v>
      </c>
      <c r="H76" s="55"/>
      <c r="I76" s="55"/>
      <c r="J76" s="55">
        <v>124</v>
      </c>
      <c r="K76" s="55">
        <v>109</v>
      </c>
      <c r="L76" s="55"/>
      <c r="M76" s="55"/>
      <c r="N76" s="55">
        <v>103</v>
      </c>
      <c r="O76" s="55">
        <v>94</v>
      </c>
      <c r="P76" s="55"/>
      <c r="Q76" s="55"/>
      <c r="R76" s="55">
        <v>110</v>
      </c>
      <c r="S76" s="55">
        <v>90</v>
      </c>
      <c r="T76" s="55"/>
      <c r="U76" s="55"/>
      <c r="V76" s="61"/>
      <c r="W76" s="55"/>
      <c r="X76" s="55"/>
      <c r="Y76" s="55">
        <v>103</v>
      </c>
      <c r="Z76" s="55">
        <v>114</v>
      </c>
      <c r="AA76" s="55">
        <v>105</v>
      </c>
      <c r="AB76" s="55">
        <v>107</v>
      </c>
      <c r="AC76" s="55"/>
      <c r="AD76" s="55"/>
      <c r="AE76" s="55"/>
      <c r="AF76" s="55"/>
      <c r="AG76" s="55"/>
      <c r="AH76" s="55"/>
      <c r="AI76" s="55"/>
      <c r="AJ76" s="55"/>
      <c r="AK76" s="55">
        <v>112</v>
      </c>
      <c r="AL76" s="55">
        <v>107</v>
      </c>
      <c r="AM76" s="55">
        <v>111</v>
      </c>
      <c r="AN76" s="55">
        <v>116</v>
      </c>
      <c r="AO76" s="55">
        <v>96</v>
      </c>
      <c r="AP76" s="55">
        <v>99</v>
      </c>
      <c r="AQ76" s="55">
        <v>88</v>
      </c>
      <c r="AR76" s="55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45" t="s">
        <v>181</v>
      </c>
      <c r="BD76" s="45" t="s">
        <v>18</v>
      </c>
    </row>
    <row r="77" spans="1:56" x14ac:dyDescent="0.2">
      <c r="A77" s="80">
        <f t="shared" si="6"/>
        <v>105.33333333333333</v>
      </c>
      <c r="B77" s="55">
        <v>71</v>
      </c>
      <c r="C77" s="45" t="s">
        <v>161</v>
      </c>
      <c r="D77" s="45" t="s">
        <v>33</v>
      </c>
      <c r="E77" s="55" t="s">
        <v>65</v>
      </c>
      <c r="F77" s="55">
        <f t="shared" si="7"/>
        <v>12</v>
      </c>
      <c r="G77" s="55">
        <v>7</v>
      </c>
      <c r="H77" s="55"/>
      <c r="I77" s="55"/>
      <c r="J77" s="55">
        <v>110</v>
      </c>
      <c r="K77" s="55">
        <v>115</v>
      </c>
      <c r="L77" s="55"/>
      <c r="M77" s="55"/>
      <c r="N77" s="55"/>
      <c r="O77" s="55"/>
      <c r="P77" s="55">
        <v>112</v>
      </c>
      <c r="Q77" s="55">
        <v>100</v>
      </c>
      <c r="R77" s="55">
        <v>94</v>
      </c>
      <c r="S77" s="55">
        <v>95</v>
      </c>
      <c r="T77" s="55"/>
      <c r="U77" s="55"/>
      <c r="V77" s="61"/>
      <c r="W77" s="55"/>
      <c r="X77" s="55"/>
      <c r="Y77" s="55">
        <v>108</v>
      </c>
      <c r="Z77" s="55">
        <v>106</v>
      </c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>
        <v>101</v>
      </c>
      <c r="AL77" s="60" t="s">
        <v>94</v>
      </c>
      <c r="AM77" s="55"/>
      <c r="AN77" s="55"/>
      <c r="AO77" s="55">
        <v>110</v>
      </c>
      <c r="AP77" s="55">
        <v>110</v>
      </c>
      <c r="AQ77" s="55">
        <v>103</v>
      </c>
      <c r="AR77" s="55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45" t="s">
        <v>161</v>
      </c>
      <c r="BD77" s="45" t="s">
        <v>33</v>
      </c>
    </row>
    <row r="78" spans="1:56" x14ac:dyDescent="0.2">
      <c r="A78" s="80">
        <f t="shared" si="6"/>
        <v>106.06666666666666</v>
      </c>
      <c r="B78" s="55">
        <v>72</v>
      </c>
      <c r="C78" s="45" t="s">
        <v>116</v>
      </c>
      <c r="D78" s="45" t="s">
        <v>53</v>
      </c>
      <c r="E78" s="55" t="s">
        <v>64</v>
      </c>
      <c r="F78" s="55">
        <f t="shared" si="7"/>
        <v>15</v>
      </c>
      <c r="G78" s="55">
        <v>8</v>
      </c>
      <c r="H78" s="55">
        <v>127</v>
      </c>
      <c r="I78" s="55">
        <v>127</v>
      </c>
      <c r="J78" s="55"/>
      <c r="K78" s="55"/>
      <c r="L78" s="55">
        <v>112</v>
      </c>
      <c r="M78" s="55">
        <v>111</v>
      </c>
      <c r="N78" s="55"/>
      <c r="O78" s="55"/>
      <c r="P78" s="55"/>
      <c r="Q78" s="55"/>
      <c r="R78" s="55">
        <v>110</v>
      </c>
      <c r="S78" s="55">
        <v>108</v>
      </c>
      <c r="T78" s="55"/>
      <c r="U78" s="55"/>
      <c r="V78" s="58"/>
      <c r="W78" s="55"/>
      <c r="X78" s="55"/>
      <c r="Y78" s="55">
        <v>110</v>
      </c>
      <c r="Z78" s="55">
        <v>105</v>
      </c>
      <c r="AA78" s="55"/>
      <c r="AB78" s="55"/>
      <c r="AC78" s="55">
        <v>100</v>
      </c>
      <c r="AD78" s="55">
        <v>93</v>
      </c>
      <c r="AE78" s="55"/>
      <c r="AF78" s="55"/>
      <c r="AG78" s="55">
        <v>97</v>
      </c>
      <c r="AH78" s="55">
        <v>93</v>
      </c>
      <c r="AI78" s="55"/>
      <c r="AJ78" s="55"/>
      <c r="AK78" s="55"/>
      <c r="AL78" s="55"/>
      <c r="AM78" s="55"/>
      <c r="AN78" s="55"/>
      <c r="AO78" s="55">
        <v>90</v>
      </c>
      <c r="AP78" s="55">
        <v>109</v>
      </c>
      <c r="AQ78" s="55">
        <v>99</v>
      </c>
      <c r="AR78" s="55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45" t="s">
        <v>116</v>
      </c>
      <c r="BD78" s="45" t="s">
        <v>53</v>
      </c>
    </row>
    <row r="79" spans="1:56" x14ac:dyDescent="0.2">
      <c r="A79" s="80">
        <f t="shared" si="6"/>
        <v>106.38888888888889</v>
      </c>
      <c r="B79" s="55">
        <v>73</v>
      </c>
      <c r="C79" s="45" t="s">
        <v>225</v>
      </c>
      <c r="D79" s="45" t="s">
        <v>12</v>
      </c>
      <c r="E79" s="55" t="s">
        <v>66</v>
      </c>
      <c r="F79" s="55">
        <f t="shared" si="7"/>
        <v>18</v>
      </c>
      <c r="G79" s="55">
        <v>9</v>
      </c>
      <c r="H79" s="55">
        <v>109</v>
      </c>
      <c r="I79" s="55">
        <v>104</v>
      </c>
      <c r="J79" s="55"/>
      <c r="K79" s="55"/>
      <c r="L79" s="55"/>
      <c r="M79" s="55"/>
      <c r="N79" s="55"/>
      <c r="O79" s="55"/>
      <c r="P79" s="55">
        <v>113</v>
      </c>
      <c r="Q79" s="55">
        <v>103</v>
      </c>
      <c r="R79" s="55">
        <v>101</v>
      </c>
      <c r="S79" s="55">
        <v>101</v>
      </c>
      <c r="T79" s="55"/>
      <c r="U79" s="55"/>
      <c r="V79" s="61"/>
      <c r="W79" s="55">
        <v>108</v>
      </c>
      <c r="X79" s="55">
        <v>109</v>
      </c>
      <c r="Y79" s="55">
        <v>111</v>
      </c>
      <c r="Z79" s="55">
        <v>118</v>
      </c>
      <c r="AA79" s="55"/>
      <c r="AB79" s="55"/>
      <c r="AC79" s="55"/>
      <c r="AD79" s="55"/>
      <c r="AE79" s="55">
        <v>99</v>
      </c>
      <c r="AF79" s="55">
        <v>104</v>
      </c>
      <c r="AG79" s="55"/>
      <c r="AH79" s="55"/>
      <c r="AI79" s="55"/>
      <c r="AJ79" s="55"/>
      <c r="AK79" s="55">
        <v>106</v>
      </c>
      <c r="AL79" s="55">
        <v>95</v>
      </c>
      <c r="AM79" s="55">
        <v>107</v>
      </c>
      <c r="AN79" s="55">
        <v>104</v>
      </c>
      <c r="AO79" s="55"/>
      <c r="AP79" s="55">
        <v>111</v>
      </c>
      <c r="AQ79" s="55">
        <v>112</v>
      </c>
      <c r="AR79" s="55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45" t="s">
        <v>225</v>
      </c>
      <c r="BD79" s="45" t="s">
        <v>12</v>
      </c>
    </row>
    <row r="80" spans="1:56" x14ac:dyDescent="0.2">
      <c r="A80" s="80">
        <f t="shared" si="6"/>
        <v>107.41666666666667</v>
      </c>
      <c r="B80" s="55">
        <v>74</v>
      </c>
      <c r="C80" s="45" t="s">
        <v>213</v>
      </c>
      <c r="D80" s="45" t="s">
        <v>28</v>
      </c>
      <c r="E80" s="55" t="s">
        <v>64</v>
      </c>
      <c r="F80" s="55">
        <f t="shared" si="7"/>
        <v>12</v>
      </c>
      <c r="G80" s="55">
        <v>8</v>
      </c>
      <c r="H80" s="55"/>
      <c r="I80" s="55"/>
      <c r="J80" s="55"/>
      <c r="K80" s="55"/>
      <c r="L80" s="55"/>
      <c r="M80" s="55"/>
      <c r="N80" s="55"/>
      <c r="O80" s="55"/>
      <c r="P80" s="55">
        <v>109</v>
      </c>
      <c r="Q80" s="60" t="s">
        <v>94</v>
      </c>
      <c r="R80" s="55"/>
      <c r="S80" s="55"/>
      <c r="T80" s="55"/>
      <c r="U80" s="55"/>
      <c r="V80" s="58"/>
      <c r="W80" s="55">
        <v>108</v>
      </c>
      <c r="X80" s="55">
        <v>121</v>
      </c>
      <c r="Y80" s="55">
        <v>107</v>
      </c>
      <c r="Z80" s="60" t="s">
        <v>94</v>
      </c>
      <c r="AA80" s="55"/>
      <c r="AB80" s="55"/>
      <c r="AC80" s="55">
        <v>107</v>
      </c>
      <c r="AD80" s="55">
        <v>110</v>
      </c>
      <c r="AE80" s="55"/>
      <c r="AF80" s="55"/>
      <c r="AG80" s="55">
        <v>98</v>
      </c>
      <c r="AH80" s="55">
        <v>121</v>
      </c>
      <c r="AI80" s="55"/>
      <c r="AJ80" s="55"/>
      <c r="AK80" s="55"/>
      <c r="AL80" s="55"/>
      <c r="AM80" s="55"/>
      <c r="AN80" s="55"/>
      <c r="AO80" s="55">
        <v>99</v>
      </c>
      <c r="AP80" s="55">
        <v>99</v>
      </c>
      <c r="AQ80" s="55">
        <v>105</v>
      </c>
      <c r="AR80" s="55"/>
      <c r="AS80" s="59"/>
      <c r="AT80" s="59"/>
      <c r="AU80" s="59"/>
      <c r="AV80" s="59"/>
      <c r="AW80" s="59"/>
      <c r="AX80" s="59"/>
      <c r="AY80" s="59">
        <v>105</v>
      </c>
      <c r="AZ80" s="59"/>
      <c r="BA80" s="59"/>
      <c r="BB80" s="59"/>
      <c r="BC80" s="45" t="s">
        <v>213</v>
      </c>
      <c r="BD80" s="45" t="s">
        <v>28</v>
      </c>
    </row>
    <row r="81" spans="1:56" x14ac:dyDescent="0.2">
      <c r="A81" s="80">
        <f t="shared" si="6"/>
        <v>107.64285714285714</v>
      </c>
      <c r="B81" s="55">
        <v>75</v>
      </c>
      <c r="C81" s="45" t="s">
        <v>219</v>
      </c>
      <c r="D81" s="45" t="s">
        <v>13</v>
      </c>
      <c r="E81" s="55" t="s">
        <v>64</v>
      </c>
      <c r="F81" s="55">
        <f t="shared" si="7"/>
        <v>14</v>
      </c>
      <c r="G81" s="55">
        <v>8</v>
      </c>
      <c r="H81" s="55"/>
      <c r="I81" s="55"/>
      <c r="J81" s="55"/>
      <c r="K81" s="55"/>
      <c r="L81" s="55"/>
      <c r="M81" s="55"/>
      <c r="N81" s="55"/>
      <c r="O81" s="55"/>
      <c r="P81" s="55">
        <v>110</v>
      </c>
      <c r="Q81" s="55">
        <v>117</v>
      </c>
      <c r="R81" s="55"/>
      <c r="S81" s="55"/>
      <c r="T81" s="55"/>
      <c r="U81" s="55"/>
      <c r="V81" s="58"/>
      <c r="W81" s="55">
        <v>121</v>
      </c>
      <c r="X81" s="55">
        <v>116</v>
      </c>
      <c r="Y81" s="55">
        <v>101</v>
      </c>
      <c r="Z81" s="60" t="s">
        <v>94</v>
      </c>
      <c r="AA81" s="55"/>
      <c r="AB81" s="55"/>
      <c r="AC81" s="55">
        <v>106</v>
      </c>
      <c r="AD81" s="55">
        <v>119</v>
      </c>
      <c r="AE81" s="55"/>
      <c r="AF81" s="55"/>
      <c r="AG81" s="55">
        <v>96</v>
      </c>
      <c r="AH81" s="55">
        <v>102</v>
      </c>
      <c r="AI81" s="55"/>
      <c r="AJ81" s="55"/>
      <c r="AK81" s="55">
        <v>103</v>
      </c>
      <c r="AL81" s="55">
        <v>104</v>
      </c>
      <c r="AM81" s="55"/>
      <c r="AN81" s="55"/>
      <c r="AO81" s="55">
        <v>101</v>
      </c>
      <c r="AP81" s="55">
        <v>103</v>
      </c>
      <c r="AQ81" s="55">
        <v>108</v>
      </c>
      <c r="AR81" s="55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45" t="s">
        <v>219</v>
      </c>
      <c r="BD81" s="45" t="s">
        <v>13</v>
      </c>
    </row>
    <row r="82" spans="1:56" x14ac:dyDescent="0.2">
      <c r="A82" s="80">
        <f t="shared" si="6"/>
        <v>109.2</v>
      </c>
      <c r="B82" s="55">
        <v>76</v>
      </c>
      <c r="C82" s="45" t="s">
        <v>183</v>
      </c>
      <c r="D82" s="45" t="s">
        <v>18</v>
      </c>
      <c r="E82" s="55" t="s">
        <v>67</v>
      </c>
      <c r="F82" s="55">
        <f t="shared" si="7"/>
        <v>15</v>
      </c>
      <c r="G82" s="55">
        <v>7</v>
      </c>
      <c r="H82" s="55"/>
      <c r="I82" s="55"/>
      <c r="J82" s="55">
        <v>118</v>
      </c>
      <c r="K82" s="55">
        <v>108</v>
      </c>
      <c r="L82" s="55"/>
      <c r="M82" s="55"/>
      <c r="N82" s="55">
        <v>104</v>
      </c>
      <c r="O82" s="55">
        <v>98</v>
      </c>
      <c r="P82" s="55"/>
      <c r="Q82" s="55"/>
      <c r="R82" s="55">
        <v>102</v>
      </c>
      <c r="S82" s="55">
        <v>98</v>
      </c>
      <c r="T82" s="55"/>
      <c r="U82" s="55"/>
      <c r="V82" s="61"/>
      <c r="W82" s="55"/>
      <c r="X82" s="55"/>
      <c r="Y82" s="55"/>
      <c r="Z82" s="55"/>
      <c r="AA82" s="55">
        <v>123</v>
      </c>
      <c r="AB82" s="55">
        <v>117</v>
      </c>
      <c r="AC82" s="55"/>
      <c r="AD82" s="55"/>
      <c r="AE82" s="55"/>
      <c r="AF82" s="55"/>
      <c r="AG82" s="55"/>
      <c r="AH82" s="55"/>
      <c r="AI82" s="55"/>
      <c r="AJ82" s="55"/>
      <c r="AK82" s="55">
        <v>109</v>
      </c>
      <c r="AL82" s="55">
        <v>102</v>
      </c>
      <c r="AM82" s="55">
        <v>118</v>
      </c>
      <c r="AN82" s="55">
        <v>119</v>
      </c>
      <c r="AO82" s="55">
        <v>98</v>
      </c>
      <c r="AP82" s="55">
        <v>120</v>
      </c>
      <c r="AQ82" s="55">
        <v>104</v>
      </c>
      <c r="AR82" s="55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45" t="s">
        <v>183</v>
      </c>
      <c r="BD82" s="45" t="s">
        <v>18</v>
      </c>
    </row>
    <row r="83" spans="1:56" x14ac:dyDescent="0.2">
      <c r="A83" s="80">
        <f t="shared" si="6"/>
        <v>109.63636363636364</v>
      </c>
      <c r="B83" s="55">
        <v>77</v>
      </c>
      <c r="C83" s="45" t="s">
        <v>222</v>
      </c>
      <c r="D83" s="45" t="s">
        <v>17</v>
      </c>
      <c r="E83" s="55" t="s">
        <v>65</v>
      </c>
      <c r="F83" s="55">
        <f t="shared" si="7"/>
        <v>11</v>
      </c>
      <c r="G83" s="55">
        <v>6</v>
      </c>
      <c r="H83" s="55"/>
      <c r="I83" s="55"/>
      <c r="J83" s="55"/>
      <c r="K83" s="55"/>
      <c r="L83" s="55"/>
      <c r="M83" s="55"/>
      <c r="N83" s="55"/>
      <c r="O83" s="55"/>
      <c r="P83" s="55">
        <v>139</v>
      </c>
      <c r="Q83" s="55">
        <v>120</v>
      </c>
      <c r="R83" s="55">
        <v>122</v>
      </c>
      <c r="S83" s="60" t="s">
        <v>94</v>
      </c>
      <c r="T83" s="55"/>
      <c r="U83" s="55"/>
      <c r="V83" s="61"/>
      <c r="W83" s="55"/>
      <c r="X83" s="55"/>
      <c r="Y83" s="55">
        <v>105</v>
      </c>
      <c r="Z83" s="55">
        <v>112</v>
      </c>
      <c r="AA83" s="55">
        <v>109</v>
      </c>
      <c r="AB83" s="55">
        <v>94</v>
      </c>
      <c r="AC83" s="55"/>
      <c r="AD83" s="55"/>
      <c r="AE83" s="55">
        <v>95</v>
      </c>
      <c r="AF83" s="55">
        <v>93</v>
      </c>
      <c r="AG83" s="55"/>
      <c r="AH83" s="55"/>
      <c r="AI83" s="55"/>
      <c r="AJ83" s="55"/>
      <c r="AK83" s="55"/>
      <c r="AL83" s="55"/>
      <c r="AM83" s="55"/>
      <c r="AN83" s="55"/>
      <c r="AO83" s="60" t="s">
        <v>94</v>
      </c>
      <c r="AP83" s="55">
        <v>121</v>
      </c>
      <c r="AQ83" s="55">
        <v>96</v>
      </c>
      <c r="AR83" s="55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45" t="s">
        <v>222</v>
      </c>
      <c r="BD83" s="45" t="s">
        <v>17</v>
      </c>
    </row>
    <row r="84" spans="1:56" x14ac:dyDescent="0.2">
      <c r="A84" s="80">
        <f t="shared" si="6"/>
        <v>109.81818181818181</v>
      </c>
      <c r="B84" s="55">
        <v>78</v>
      </c>
      <c r="C84" s="45" t="s">
        <v>142</v>
      </c>
      <c r="D84" s="45" t="s">
        <v>11</v>
      </c>
      <c r="E84" s="55" t="s">
        <v>62</v>
      </c>
      <c r="F84" s="55">
        <f t="shared" si="7"/>
        <v>11</v>
      </c>
      <c r="G84" s="55">
        <v>7</v>
      </c>
      <c r="H84" s="55"/>
      <c r="I84" s="55"/>
      <c r="J84" s="55">
        <v>110</v>
      </c>
      <c r="K84" s="55">
        <v>121</v>
      </c>
      <c r="L84" s="55"/>
      <c r="M84" s="55"/>
      <c r="N84" s="55"/>
      <c r="O84" s="55"/>
      <c r="P84" s="55"/>
      <c r="Q84" s="55"/>
      <c r="R84" s="55">
        <v>101</v>
      </c>
      <c r="S84" s="55">
        <v>99</v>
      </c>
      <c r="T84" s="55"/>
      <c r="U84" s="55"/>
      <c r="V84" s="58"/>
      <c r="W84" s="60" t="s">
        <v>94</v>
      </c>
      <c r="X84" s="55">
        <v>118</v>
      </c>
      <c r="Y84" s="55"/>
      <c r="Z84" s="55"/>
      <c r="AA84" s="55"/>
      <c r="AB84" s="55"/>
      <c r="AC84" s="55"/>
      <c r="AD84" s="55"/>
      <c r="AE84" s="55">
        <v>123</v>
      </c>
      <c r="AF84" s="60" t="s">
        <v>94</v>
      </c>
      <c r="AG84" s="55"/>
      <c r="AH84" s="55"/>
      <c r="AI84" s="55">
        <v>104</v>
      </c>
      <c r="AJ84" s="55">
        <v>117</v>
      </c>
      <c r="AK84" s="55"/>
      <c r="AL84" s="55"/>
      <c r="AM84" s="55"/>
      <c r="AN84" s="55"/>
      <c r="AO84" s="55">
        <v>108</v>
      </c>
      <c r="AP84" s="55">
        <v>106</v>
      </c>
      <c r="AQ84" s="55">
        <v>101</v>
      </c>
      <c r="AR84" s="55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45" t="s">
        <v>142</v>
      </c>
      <c r="BD84" s="45" t="s">
        <v>11</v>
      </c>
    </row>
    <row r="85" spans="1:56" x14ac:dyDescent="0.2">
      <c r="A85" s="80">
        <f t="shared" si="6"/>
        <v>109.81818181818181</v>
      </c>
      <c r="B85" s="55">
        <v>79</v>
      </c>
      <c r="C85" s="45" t="s">
        <v>231</v>
      </c>
      <c r="D85" s="45" t="s">
        <v>3</v>
      </c>
      <c r="E85" s="55" t="s">
        <v>67</v>
      </c>
      <c r="F85" s="55">
        <f t="shared" si="7"/>
        <v>11</v>
      </c>
      <c r="G85" s="55">
        <v>6</v>
      </c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>
        <v>103</v>
      </c>
      <c r="S85" s="55">
        <v>97</v>
      </c>
      <c r="T85" s="55">
        <v>101</v>
      </c>
      <c r="U85" s="55">
        <v>128</v>
      </c>
      <c r="V85" s="61"/>
      <c r="W85" s="55"/>
      <c r="X85" s="55"/>
      <c r="Y85" s="55"/>
      <c r="Z85" s="55"/>
      <c r="AA85" s="55"/>
      <c r="AB85" s="55"/>
      <c r="AC85" s="55">
        <v>129</v>
      </c>
      <c r="AD85" s="55">
        <v>120</v>
      </c>
      <c r="AE85" s="55"/>
      <c r="AF85" s="55"/>
      <c r="AG85" s="55"/>
      <c r="AH85" s="55"/>
      <c r="AI85" s="55"/>
      <c r="AJ85" s="55"/>
      <c r="AK85" s="55">
        <v>115</v>
      </c>
      <c r="AL85" s="55">
        <v>99</v>
      </c>
      <c r="AM85" s="55"/>
      <c r="AN85" s="55"/>
      <c r="AO85" s="55">
        <v>102</v>
      </c>
      <c r="AP85" s="55">
        <v>110</v>
      </c>
      <c r="AQ85" s="55">
        <v>104</v>
      </c>
      <c r="AR85" s="55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45" t="s">
        <v>231</v>
      </c>
      <c r="BD85" s="45" t="s">
        <v>3</v>
      </c>
    </row>
    <row r="86" spans="1:56" x14ac:dyDescent="0.2">
      <c r="A86" s="80">
        <f t="shared" si="6"/>
        <v>110.21428571428571</v>
      </c>
      <c r="B86" s="55">
        <v>80</v>
      </c>
      <c r="C86" s="45" t="s">
        <v>152</v>
      </c>
      <c r="D86" s="45" t="s">
        <v>17</v>
      </c>
      <c r="E86" s="55" t="s">
        <v>65</v>
      </c>
      <c r="F86" s="55">
        <f t="shared" si="7"/>
        <v>14</v>
      </c>
      <c r="G86" s="62">
        <v>8</v>
      </c>
      <c r="H86" s="62"/>
      <c r="I86" s="62"/>
      <c r="J86" s="62">
        <v>123</v>
      </c>
      <c r="K86" s="62">
        <v>106</v>
      </c>
      <c r="L86" s="62"/>
      <c r="M86" s="62"/>
      <c r="N86" s="62"/>
      <c r="O86" s="62"/>
      <c r="P86" s="62">
        <v>117</v>
      </c>
      <c r="Q86" s="62">
        <v>105</v>
      </c>
      <c r="R86" s="62">
        <v>96</v>
      </c>
      <c r="S86" s="62">
        <v>108</v>
      </c>
      <c r="T86" s="62">
        <v>130</v>
      </c>
      <c r="U86" s="62">
        <v>130</v>
      </c>
      <c r="V86" s="61"/>
      <c r="W86" s="62"/>
      <c r="X86" s="62"/>
      <c r="Y86" s="62">
        <v>104</v>
      </c>
      <c r="Z86" s="62">
        <v>108</v>
      </c>
      <c r="AA86" s="62"/>
      <c r="AB86" s="62"/>
      <c r="AC86" s="62"/>
      <c r="AD86" s="62"/>
      <c r="AE86" s="60" t="s">
        <v>94</v>
      </c>
      <c r="AF86" s="62">
        <v>103</v>
      </c>
      <c r="AG86" s="62"/>
      <c r="AH86" s="62"/>
      <c r="AI86" s="62"/>
      <c r="AJ86" s="62"/>
      <c r="AK86" s="62"/>
      <c r="AL86" s="62"/>
      <c r="AM86" s="62"/>
      <c r="AN86" s="62"/>
      <c r="AO86" s="62">
        <v>108</v>
      </c>
      <c r="AP86" s="62">
        <v>101</v>
      </c>
      <c r="AQ86" s="62">
        <v>104</v>
      </c>
      <c r="AR86" s="62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45" t="s">
        <v>152</v>
      </c>
      <c r="BD86" s="45" t="s">
        <v>17</v>
      </c>
    </row>
    <row r="87" spans="1:56" x14ac:dyDescent="0.2">
      <c r="A87" s="80">
        <f t="shared" si="6"/>
        <v>110.28571428571429</v>
      </c>
      <c r="B87" s="55">
        <v>81</v>
      </c>
      <c r="C87" s="45" t="s">
        <v>256</v>
      </c>
      <c r="D87" s="45" t="s">
        <v>15</v>
      </c>
      <c r="E87" s="55" t="s">
        <v>64</v>
      </c>
      <c r="F87" s="55">
        <f t="shared" si="7"/>
        <v>14</v>
      </c>
      <c r="G87" s="55">
        <v>8</v>
      </c>
      <c r="H87" s="55"/>
      <c r="I87" s="55"/>
      <c r="J87" s="55"/>
      <c r="K87" s="55"/>
      <c r="L87" s="55"/>
      <c r="M87" s="55"/>
      <c r="N87" s="55">
        <v>105</v>
      </c>
      <c r="O87" s="55">
        <v>115</v>
      </c>
      <c r="P87" s="55"/>
      <c r="Q87" s="55"/>
      <c r="R87" s="55">
        <v>103</v>
      </c>
      <c r="S87" s="55">
        <v>106</v>
      </c>
      <c r="T87" s="55"/>
      <c r="U87" s="55"/>
      <c r="V87" s="58"/>
      <c r="W87" s="55"/>
      <c r="X87" s="55"/>
      <c r="Y87" s="55">
        <v>115</v>
      </c>
      <c r="Z87" s="55">
        <v>104</v>
      </c>
      <c r="AA87" s="55"/>
      <c r="AB87" s="55"/>
      <c r="AC87" s="55">
        <v>121</v>
      </c>
      <c r="AD87" s="55">
        <v>110</v>
      </c>
      <c r="AE87" s="55"/>
      <c r="AF87" s="55"/>
      <c r="AG87" s="55">
        <v>116</v>
      </c>
      <c r="AH87" s="55">
        <v>109</v>
      </c>
      <c r="AI87" s="55"/>
      <c r="AJ87" s="55"/>
      <c r="AK87" s="55"/>
      <c r="AL87" s="55"/>
      <c r="AM87" s="55"/>
      <c r="AN87" s="55"/>
      <c r="AO87" s="55">
        <v>105</v>
      </c>
      <c r="AP87" s="55">
        <v>122</v>
      </c>
      <c r="AQ87" s="55">
        <v>106</v>
      </c>
      <c r="AR87" s="55"/>
      <c r="AS87" s="59"/>
      <c r="AT87" s="59"/>
      <c r="AU87" s="59"/>
      <c r="AV87" s="59"/>
      <c r="AW87" s="59"/>
      <c r="AX87" s="59"/>
      <c r="AY87" s="59">
        <v>107</v>
      </c>
      <c r="AZ87" s="59"/>
      <c r="BA87" s="59"/>
      <c r="BB87" s="59"/>
      <c r="BC87" s="45" t="s">
        <v>256</v>
      </c>
      <c r="BD87" s="45" t="s">
        <v>15</v>
      </c>
    </row>
    <row r="88" spans="1:56" x14ac:dyDescent="0.2">
      <c r="A88" s="80">
        <f t="shared" si="6"/>
        <v>110.42857142857143</v>
      </c>
      <c r="B88" s="55">
        <v>82</v>
      </c>
      <c r="C88" s="45" t="s">
        <v>145</v>
      </c>
      <c r="D88" s="12" t="s">
        <v>47</v>
      </c>
      <c r="E88" s="55" t="s">
        <v>62</v>
      </c>
      <c r="F88" s="55">
        <f t="shared" si="7"/>
        <v>14</v>
      </c>
      <c r="G88" s="55">
        <v>8</v>
      </c>
      <c r="H88" s="55"/>
      <c r="I88" s="55"/>
      <c r="J88" s="55">
        <v>119</v>
      </c>
      <c r="K88" s="55">
        <v>102</v>
      </c>
      <c r="L88" s="55">
        <v>103</v>
      </c>
      <c r="M88" s="55">
        <v>105</v>
      </c>
      <c r="N88" s="55"/>
      <c r="O88" s="55"/>
      <c r="P88" s="55">
        <v>107</v>
      </c>
      <c r="Q88" s="55">
        <v>117</v>
      </c>
      <c r="R88" s="55"/>
      <c r="S88" s="55"/>
      <c r="T88" s="55"/>
      <c r="U88" s="55"/>
      <c r="V88" s="58"/>
      <c r="W88" s="55"/>
      <c r="X88" s="55"/>
      <c r="Y88" s="55">
        <v>117</v>
      </c>
      <c r="Z88" s="55">
        <v>112</v>
      </c>
      <c r="AA88" s="55"/>
      <c r="AB88" s="55"/>
      <c r="AC88" s="55"/>
      <c r="AD88" s="55"/>
      <c r="AE88" s="55">
        <v>117</v>
      </c>
      <c r="AF88" s="60" t="s">
        <v>94</v>
      </c>
      <c r="AG88" s="55">
        <v>122</v>
      </c>
      <c r="AH88" s="55">
        <v>115</v>
      </c>
      <c r="AI88" s="55"/>
      <c r="AJ88" s="55"/>
      <c r="AK88" s="55"/>
      <c r="AL88" s="55"/>
      <c r="AM88" s="55"/>
      <c r="AN88" s="55"/>
      <c r="AO88" s="55">
        <v>108</v>
      </c>
      <c r="AP88" s="55">
        <v>105</v>
      </c>
      <c r="AQ88" s="55">
        <v>97</v>
      </c>
      <c r="AR88" s="55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45" t="s">
        <v>145</v>
      </c>
      <c r="BD88" s="12" t="s">
        <v>47</v>
      </c>
    </row>
    <row r="89" spans="1:56" x14ac:dyDescent="0.2">
      <c r="A89" s="80">
        <f t="shared" si="6"/>
        <v>111.86666666666666</v>
      </c>
      <c r="B89" s="55">
        <v>83</v>
      </c>
      <c r="C89" s="45" t="s">
        <v>168</v>
      </c>
      <c r="D89" s="45" t="s">
        <v>22</v>
      </c>
      <c r="E89" s="55" t="s">
        <v>65</v>
      </c>
      <c r="F89" s="55">
        <f t="shared" si="7"/>
        <v>15</v>
      </c>
      <c r="G89" s="55">
        <v>8</v>
      </c>
      <c r="H89" s="55"/>
      <c r="I89" s="55"/>
      <c r="J89" s="55">
        <v>135</v>
      </c>
      <c r="K89" s="55">
        <v>121</v>
      </c>
      <c r="L89" s="55">
        <v>105</v>
      </c>
      <c r="M89" s="55">
        <v>102</v>
      </c>
      <c r="N89" s="55"/>
      <c r="O89" s="55"/>
      <c r="P89" s="55">
        <v>100</v>
      </c>
      <c r="Q89" s="55">
        <v>110</v>
      </c>
      <c r="R89" s="55"/>
      <c r="S89" s="55"/>
      <c r="T89" s="55">
        <v>113</v>
      </c>
      <c r="U89" s="55">
        <v>109</v>
      </c>
      <c r="V89" s="61"/>
      <c r="W89" s="55"/>
      <c r="X89" s="55"/>
      <c r="Y89" s="55"/>
      <c r="Z89" s="55"/>
      <c r="AA89" s="55"/>
      <c r="AB89" s="55"/>
      <c r="AC89" s="55">
        <v>120</v>
      </c>
      <c r="AD89" s="55">
        <v>112</v>
      </c>
      <c r="AE89" s="55"/>
      <c r="AF89" s="55"/>
      <c r="AG89" s="55"/>
      <c r="AH89" s="55"/>
      <c r="AI89" s="55">
        <v>104</v>
      </c>
      <c r="AJ89" s="55">
        <v>106</v>
      </c>
      <c r="AK89" s="55"/>
      <c r="AL89" s="55"/>
      <c r="AM89" s="55"/>
      <c r="AN89" s="55"/>
      <c r="AO89" s="55">
        <v>115</v>
      </c>
      <c r="AP89" s="55">
        <v>112</v>
      </c>
      <c r="AQ89" s="55">
        <v>114</v>
      </c>
      <c r="AR89" s="55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45" t="s">
        <v>168</v>
      </c>
      <c r="BD89" s="45" t="s">
        <v>22</v>
      </c>
    </row>
    <row r="90" spans="1:56" x14ac:dyDescent="0.2">
      <c r="A90" s="80">
        <f t="shared" si="6"/>
        <v>112.05882352941177</v>
      </c>
      <c r="B90" s="55">
        <v>84</v>
      </c>
      <c r="C90" s="45" t="s">
        <v>111</v>
      </c>
      <c r="D90" s="45" t="s">
        <v>36</v>
      </c>
      <c r="E90" s="55" t="s">
        <v>64</v>
      </c>
      <c r="F90" s="55">
        <f t="shared" si="7"/>
        <v>17</v>
      </c>
      <c r="G90" s="55">
        <v>9</v>
      </c>
      <c r="H90" s="55">
        <v>122</v>
      </c>
      <c r="I90" s="55">
        <v>104</v>
      </c>
      <c r="J90" s="55"/>
      <c r="K90" s="55"/>
      <c r="L90" s="55"/>
      <c r="M90" s="55"/>
      <c r="N90" s="55"/>
      <c r="O90" s="55"/>
      <c r="P90" s="55">
        <v>115</v>
      </c>
      <c r="Q90" s="55">
        <v>115</v>
      </c>
      <c r="R90" s="55">
        <v>99</v>
      </c>
      <c r="S90" s="55">
        <v>114</v>
      </c>
      <c r="T90" s="55"/>
      <c r="U90" s="55"/>
      <c r="V90" s="58"/>
      <c r="W90" s="55">
        <v>113</v>
      </c>
      <c r="X90" s="55">
        <v>109</v>
      </c>
      <c r="Y90" s="55">
        <v>123</v>
      </c>
      <c r="Z90" s="55">
        <v>105</v>
      </c>
      <c r="AA90" s="55"/>
      <c r="AB90" s="55"/>
      <c r="AC90" s="55"/>
      <c r="AD90" s="55"/>
      <c r="AE90" s="55"/>
      <c r="AF90" s="55"/>
      <c r="AG90" s="55">
        <v>105</v>
      </c>
      <c r="AH90" s="55">
        <v>115</v>
      </c>
      <c r="AI90" s="55">
        <v>110</v>
      </c>
      <c r="AJ90" s="55">
        <v>110</v>
      </c>
      <c r="AK90" s="55"/>
      <c r="AL90" s="55"/>
      <c r="AM90" s="55"/>
      <c r="AN90" s="55"/>
      <c r="AO90" s="55">
        <v>110</v>
      </c>
      <c r="AP90" s="55">
        <v>117</v>
      </c>
      <c r="AQ90" s="55">
        <v>119</v>
      </c>
      <c r="AR90" s="55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45" t="s">
        <v>111</v>
      </c>
      <c r="BD90" s="45" t="s">
        <v>36</v>
      </c>
    </row>
    <row r="91" spans="1:56" x14ac:dyDescent="0.2">
      <c r="A91" s="80">
        <f t="shared" si="6"/>
        <v>112.3</v>
      </c>
      <c r="B91" s="55">
        <v>85</v>
      </c>
      <c r="C91" s="45" t="s">
        <v>96</v>
      </c>
      <c r="D91" s="45" t="s">
        <v>30</v>
      </c>
      <c r="E91" s="55" t="s">
        <v>62</v>
      </c>
      <c r="F91" s="55">
        <f t="shared" si="7"/>
        <v>10</v>
      </c>
      <c r="G91" s="55">
        <v>6</v>
      </c>
      <c r="H91" s="55">
        <v>126</v>
      </c>
      <c r="I91" s="55">
        <v>116</v>
      </c>
      <c r="J91" s="55"/>
      <c r="K91" s="55"/>
      <c r="L91" s="55"/>
      <c r="M91" s="55"/>
      <c r="N91" s="55"/>
      <c r="O91" s="55"/>
      <c r="P91" s="55">
        <v>118</v>
      </c>
      <c r="Q91" s="60" t="s">
        <v>94</v>
      </c>
      <c r="R91" s="55"/>
      <c r="S91" s="55"/>
      <c r="T91" s="55"/>
      <c r="U91" s="55"/>
      <c r="V91" s="58"/>
      <c r="W91" s="55">
        <v>116</v>
      </c>
      <c r="X91" s="55">
        <v>106</v>
      </c>
      <c r="Y91" s="55"/>
      <c r="Z91" s="55"/>
      <c r="AA91" s="55"/>
      <c r="AB91" s="55"/>
      <c r="AC91" s="55"/>
      <c r="AD91" s="55"/>
      <c r="AE91" s="55">
        <v>116</v>
      </c>
      <c r="AF91" s="55">
        <v>103</v>
      </c>
      <c r="AG91" s="55"/>
      <c r="AH91" s="55"/>
      <c r="AI91" s="55"/>
      <c r="AJ91" s="55"/>
      <c r="AK91" s="55"/>
      <c r="AL91" s="55"/>
      <c r="AM91" s="55"/>
      <c r="AN91" s="55"/>
      <c r="AO91" s="55">
        <v>112</v>
      </c>
      <c r="AP91" s="55">
        <v>101</v>
      </c>
      <c r="AQ91" s="55">
        <v>109</v>
      </c>
      <c r="AR91" s="55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45" t="s">
        <v>96</v>
      </c>
      <c r="BD91" s="45" t="s">
        <v>30</v>
      </c>
    </row>
    <row r="92" spans="1:56" x14ac:dyDescent="0.2">
      <c r="A92" s="80">
        <f t="shared" si="6"/>
        <v>113.66666666666667</v>
      </c>
      <c r="B92" s="55">
        <v>86</v>
      </c>
      <c r="C92" s="45" t="s">
        <v>315</v>
      </c>
      <c r="D92" s="45" t="s">
        <v>10</v>
      </c>
      <c r="E92" s="55" t="s">
        <v>62</v>
      </c>
      <c r="F92" s="55">
        <f t="shared" si="7"/>
        <v>12</v>
      </c>
      <c r="G92" s="55">
        <v>8</v>
      </c>
      <c r="H92" s="55">
        <v>110</v>
      </c>
      <c r="I92" s="60" t="s">
        <v>94</v>
      </c>
      <c r="J92" s="55">
        <v>131</v>
      </c>
      <c r="K92" s="55">
        <v>100</v>
      </c>
      <c r="L92" s="55"/>
      <c r="M92" s="55"/>
      <c r="N92" s="55"/>
      <c r="O92" s="55"/>
      <c r="P92" s="55"/>
      <c r="Q92" s="55"/>
      <c r="R92" s="55">
        <v>122</v>
      </c>
      <c r="S92" s="60" t="s">
        <v>94</v>
      </c>
      <c r="T92" s="55"/>
      <c r="U92" s="55"/>
      <c r="V92" s="58"/>
      <c r="W92" s="55">
        <v>120</v>
      </c>
      <c r="X92" s="55">
        <v>116</v>
      </c>
      <c r="Y92" s="55"/>
      <c r="Z92" s="55"/>
      <c r="AA92" s="55"/>
      <c r="AB92" s="55"/>
      <c r="AC92" s="55"/>
      <c r="AD92" s="55"/>
      <c r="AE92" s="55">
        <v>105</v>
      </c>
      <c r="AF92" s="60" t="s">
        <v>94</v>
      </c>
      <c r="AG92" s="55"/>
      <c r="AH92" s="55"/>
      <c r="AI92" s="55">
        <v>112</v>
      </c>
      <c r="AJ92" s="55">
        <v>109</v>
      </c>
      <c r="AK92" s="55"/>
      <c r="AL92" s="55"/>
      <c r="AM92" s="55"/>
      <c r="AN92" s="55"/>
      <c r="AO92" s="55">
        <v>117</v>
      </c>
      <c r="AP92" s="55">
        <v>114</v>
      </c>
      <c r="AQ92" s="55">
        <v>108</v>
      </c>
      <c r="AR92" s="55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45" t="s">
        <v>315</v>
      </c>
      <c r="BD92" s="45" t="s">
        <v>10</v>
      </c>
    </row>
    <row r="93" spans="1:56" x14ac:dyDescent="0.2">
      <c r="A93" s="80">
        <f t="shared" si="6"/>
        <v>113.91666666666667</v>
      </c>
      <c r="B93" s="55">
        <v>87</v>
      </c>
      <c r="C93" s="45" t="s">
        <v>144</v>
      </c>
      <c r="D93" s="45" t="s">
        <v>11</v>
      </c>
      <c r="E93" s="55" t="s">
        <v>62</v>
      </c>
      <c r="F93" s="55">
        <f t="shared" si="7"/>
        <v>12</v>
      </c>
      <c r="G93" s="55">
        <v>7</v>
      </c>
      <c r="H93" s="55"/>
      <c r="I93" s="55"/>
      <c r="J93" s="55">
        <v>132</v>
      </c>
      <c r="K93" s="55">
        <v>116</v>
      </c>
      <c r="L93" s="55"/>
      <c r="M93" s="55"/>
      <c r="N93" s="55"/>
      <c r="O93" s="55"/>
      <c r="P93" s="55"/>
      <c r="Q93" s="55"/>
      <c r="R93" s="55">
        <v>107</v>
      </c>
      <c r="S93" s="55">
        <v>108</v>
      </c>
      <c r="T93" s="55"/>
      <c r="U93" s="55"/>
      <c r="V93" s="58"/>
      <c r="W93" s="55">
        <v>102</v>
      </c>
      <c r="X93" s="55">
        <v>109</v>
      </c>
      <c r="Y93" s="55"/>
      <c r="Z93" s="55"/>
      <c r="AA93" s="55"/>
      <c r="AB93" s="55"/>
      <c r="AC93" s="55"/>
      <c r="AD93" s="55"/>
      <c r="AE93" s="55">
        <v>132</v>
      </c>
      <c r="AF93" s="60" t="s">
        <v>94</v>
      </c>
      <c r="AG93" s="55"/>
      <c r="AH93" s="55"/>
      <c r="AI93" s="55">
        <v>111</v>
      </c>
      <c r="AJ93" s="55">
        <v>119</v>
      </c>
      <c r="AK93" s="55"/>
      <c r="AL93" s="55"/>
      <c r="AM93" s="55"/>
      <c r="AN93" s="55"/>
      <c r="AO93" s="55">
        <v>107</v>
      </c>
      <c r="AP93" s="55">
        <v>114</v>
      </c>
      <c r="AQ93" s="55">
        <v>110</v>
      </c>
      <c r="AR93" s="55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45" t="s">
        <v>144</v>
      </c>
      <c r="BD93" s="45" t="s">
        <v>11</v>
      </c>
    </row>
    <row r="94" spans="1:56" x14ac:dyDescent="0.2">
      <c r="A94" s="80">
        <f t="shared" si="6"/>
        <v>114.69230769230769</v>
      </c>
      <c r="B94" s="55">
        <v>88</v>
      </c>
      <c r="C94" s="45" t="s">
        <v>206</v>
      </c>
      <c r="D94" s="45" t="s">
        <v>18</v>
      </c>
      <c r="E94" s="55" t="s">
        <v>67</v>
      </c>
      <c r="F94" s="55">
        <f t="shared" si="7"/>
        <v>13</v>
      </c>
      <c r="G94" s="55">
        <v>7</v>
      </c>
      <c r="H94" s="55"/>
      <c r="I94" s="55"/>
      <c r="J94" s="55"/>
      <c r="K94" s="55"/>
      <c r="L94" s="55"/>
      <c r="M94" s="55"/>
      <c r="N94" s="55">
        <v>111</v>
      </c>
      <c r="O94" s="60" t="s">
        <v>94</v>
      </c>
      <c r="P94" s="55"/>
      <c r="Q94" s="55"/>
      <c r="R94" s="55">
        <v>113</v>
      </c>
      <c r="S94" s="55">
        <v>108</v>
      </c>
      <c r="T94" s="55"/>
      <c r="U94" s="55"/>
      <c r="V94" s="61"/>
      <c r="W94" s="55"/>
      <c r="X94" s="55"/>
      <c r="Y94" s="55">
        <v>124</v>
      </c>
      <c r="Z94" s="55">
        <v>117</v>
      </c>
      <c r="AA94" s="55">
        <v>116</v>
      </c>
      <c r="AB94" s="55">
        <v>115</v>
      </c>
      <c r="AC94" s="55"/>
      <c r="AD94" s="55"/>
      <c r="AE94" s="55"/>
      <c r="AF94" s="55"/>
      <c r="AG94" s="55"/>
      <c r="AH94" s="55"/>
      <c r="AI94" s="55"/>
      <c r="AJ94" s="55"/>
      <c r="AK94" s="55">
        <v>113</v>
      </c>
      <c r="AL94" s="60" t="s">
        <v>94</v>
      </c>
      <c r="AM94" s="55">
        <v>121</v>
      </c>
      <c r="AN94" s="55">
        <v>128</v>
      </c>
      <c r="AO94" s="55">
        <v>109</v>
      </c>
      <c r="AP94" s="55">
        <v>102</v>
      </c>
      <c r="AQ94" s="55">
        <v>114</v>
      </c>
      <c r="AR94" s="55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45" t="s">
        <v>206</v>
      </c>
      <c r="BD94" s="45" t="s">
        <v>18</v>
      </c>
    </row>
    <row r="95" spans="1:56" x14ac:dyDescent="0.2">
      <c r="A95" s="80">
        <f t="shared" si="6"/>
        <v>114.71428571428571</v>
      </c>
      <c r="B95" s="55">
        <v>89</v>
      </c>
      <c r="C95" s="45" t="s">
        <v>204</v>
      </c>
      <c r="D95" s="45" t="s">
        <v>34</v>
      </c>
      <c r="E95" s="55" t="s">
        <v>67</v>
      </c>
      <c r="F95" s="55">
        <f t="shared" si="7"/>
        <v>14</v>
      </c>
      <c r="G95" s="55">
        <v>8</v>
      </c>
      <c r="H95" s="55"/>
      <c r="I95" s="55"/>
      <c r="J95" s="55"/>
      <c r="K95" s="55"/>
      <c r="L95" s="55"/>
      <c r="M95" s="55"/>
      <c r="N95" s="55">
        <v>111</v>
      </c>
      <c r="O95" s="55">
        <v>111</v>
      </c>
      <c r="P95" s="55"/>
      <c r="Q95" s="55"/>
      <c r="R95" s="55">
        <v>117</v>
      </c>
      <c r="S95" s="55">
        <v>117</v>
      </c>
      <c r="T95" s="55">
        <v>123</v>
      </c>
      <c r="U95" s="60" t="s">
        <v>94</v>
      </c>
      <c r="V95" s="61"/>
      <c r="W95" s="55"/>
      <c r="X95" s="55"/>
      <c r="Y95" s="55"/>
      <c r="Z95" s="55"/>
      <c r="AA95" s="55"/>
      <c r="AB95" s="55"/>
      <c r="AC95" s="55">
        <v>116</v>
      </c>
      <c r="AD95" s="55">
        <v>109</v>
      </c>
      <c r="AE95" s="55"/>
      <c r="AF95" s="55"/>
      <c r="AG95" s="55"/>
      <c r="AH95" s="55"/>
      <c r="AI95" s="55"/>
      <c r="AJ95" s="55"/>
      <c r="AK95" s="55">
        <v>117</v>
      </c>
      <c r="AL95" s="55">
        <v>111</v>
      </c>
      <c r="AM95" s="55">
        <v>121</v>
      </c>
      <c r="AN95" s="55">
        <v>119</v>
      </c>
      <c r="AO95" s="55">
        <v>111</v>
      </c>
      <c r="AP95" s="55">
        <v>110</v>
      </c>
      <c r="AQ95" s="55">
        <v>113</v>
      </c>
      <c r="AR95" s="55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45" t="s">
        <v>204</v>
      </c>
      <c r="BD95" s="45" t="s">
        <v>34</v>
      </c>
    </row>
    <row r="96" spans="1:56" x14ac:dyDescent="0.2">
      <c r="A96" s="80">
        <f t="shared" si="6"/>
        <v>117.07692307692308</v>
      </c>
      <c r="B96" s="55">
        <v>90</v>
      </c>
      <c r="C96" s="45" t="s">
        <v>172</v>
      </c>
      <c r="D96" s="45" t="s">
        <v>26</v>
      </c>
      <c r="E96" s="55" t="s">
        <v>65</v>
      </c>
      <c r="F96" s="55">
        <f t="shared" si="7"/>
        <v>13</v>
      </c>
      <c r="G96" s="55">
        <v>7</v>
      </c>
      <c r="H96" s="55"/>
      <c r="I96" s="55"/>
      <c r="J96" s="55">
        <v>134</v>
      </c>
      <c r="K96" s="55">
        <v>127</v>
      </c>
      <c r="L96" s="55"/>
      <c r="M96" s="55"/>
      <c r="N96" s="55"/>
      <c r="O96" s="55"/>
      <c r="P96" s="55"/>
      <c r="Q96" s="55"/>
      <c r="R96" s="55"/>
      <c r="S96" s="55"/>
      <c r="T96" s="55">
        <v>118</v>
      </c>
      <c r="U96" s="55">
        <v>133</v>
      </c>
      <c r="V96" s="61"/>
      <c r="W96" s="55">
        <v>110</v>
      </c>
      <c r="X96" s="55">
        <v>121</v>
      </c>
      <c r="Y96" s="55"/>
      <c r="Z96" s="55"/>
      <c r="AA96" s="55"/>
      <c r="AB96" s="55"/>
      <c r="AC96" s="55">
        <v>119</v>
      </c>
      <c r="AD96" s="55">
        <v>110</v>
      </c>
      <c r="AE96" s="55"/>
      <c r="AF96" s="55"/>
      <c r="AG96" s="55"/>
      <c r="AH96" s="55"/>
      <c r="AI96" s="55">
        <v>106</v>
      </c>
      <c r="AJ96" s="55">
        <v>106</v>
      </c>
      <c r="AK96" s="55"/>
      <c r="AL96" s="55"/>
      <c r="AM96" s="55"/>
      <c r="AN96" s="55"/>
      <c r="AO96" s="55">
        <v>118</v>
      </c>
      <c r="AP96" s="55">
        <v>108</v>
      </c>
      <c r="AQ96" s="55">
        <v>112</v>
      </c>
      <c r="AR96" s="55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45" t="s">
        <v>172</v>
      </c>
      <c r="BD96" s="45" t="s">
        <v>26</v>
      </c>
    </row>
    <row r="97" spans="1:56" x14ac:dyDescent="0.2">
      <c r="A97" s="80">
        <f t="shared" si="6"/>
        <v>118.88888888888889</v>
      </c>
      <c r="B97" s="55">
        <v>91</v>
      </c>
      <c r="C97" s="45" t="s">
        <v>229</v>
      </c>
      <c r="D97" s="45" t="s">
        <v>3</v>
      </c>
      <c r="E97" s="55" t="s">
        <v>67</v>
      </c>
      <c r="F97" s="55">
        <f t="shared" si="7"/>
        <v>9</v>
      </c>
      <c r="G97" s="55">
        <v>6</v>
      </c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>
        <v>127</v>
      </c>
      <c r="S97" s="60" t="s">
        <v>94</v>
      </c>
      <c r="T97" s="55">
        <v>124</v>
      </c>
      <c r="U97" s="55">
        <v>120</v>
      </c>
      <c r="V97" s="61"/>
      <c r="W97" s="55"/>
      <c r="X97" s="55"/>
      <c r="Y97" s="55"/>
      <c r="Z97" s="55"/>
      <c r="AA97" s="55"/>
      <c r="AB97" s="55"/>
      <c r="AC97" s="55">
        <v>123</v>
      </c>
      <c r="AD97" s="55">
        <v>124</v>
      </c>
      <c r="AE97" s="55"/>
      <c r="AF97" s="55"/>
      <c r="AG97" s="55"/>
      <c r="AH97" s="55"/>
      <c r="AI97" s="55"/>
      <c r="AJ97" s="55"/>
      <c r="AK97" s="55">
        <v>110</v>
      </c>
      <c r="AL97" s="60" t="s">
        <v>94</v>
      </c>
      <c r="AM97" s="55"/>
      <c r="AN97" s="55"/>
      <c r="AO97" s="55">
        <v>116</v>
      </c>
      <c r="AP97" s="55">
        <v>112</v>
      </c>
      <c r="AQ97" s="55">
        <v>114</v>
      </c>
      <c r="AR97" s="55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45" t="s">
        <v>229</v>
      </c>
      <c r="BD97" s="45" t="s">
        <v>3</v>
      </c>
    </row>
    <row r="98" spans="1:56" x14ac:dyDescent="0.2">
      <c r="A98" s="80">
        <f t="shared" si="6"/>
        <v>119.07692307692308</v>
      </c>
      <c r="B98" s="55">
        <v>92</v>
      </c>
      <c r="C98" s="45" t="s">
        <v>237</v>
      </c>
      <c r="D98" s="45" t="s">
        <v>14</v>
      </c>
      <c r="E98" s="55" t="s">
        <v>64</v>
      </c>
      <c r="F98" s="55">
        <f t="shared" si="7"/>
        <v>13</v>
      </c>
      <c r="G98" s="55">
        <v>7</v>
      </c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>
        <v>116</v>
      </c>
      <c r="S98" s="55">
        <v>112</v>
      </c>
      <c r="T98" s="55"/>
      <c r="U98" s="55"/>
      <c r="V98" s="58"/>
      <c r="W98" s="55">
        <v>120</v>
      </c>
      <c r="X98" s="55">
        <v>114</v>
      </c>
      <c r="Y98" s="55">
        <v>116</v>
      </c>
      <c r="Z98" s="55">
        <v>121</v>
      </c>
      <c r="AA98" s="55"/>
      <c r="AB98" s="55"/>
      <c r="AC98" s="55">
        <v>116</v>
      </c>
      <c r="AD98" s="55">
        <v>122</v>
      </c>
      <c r="AE98" s="55"/>
      <c r="AF98" s="55"/>
      <c r="AG98" s="55">
        <v>115</v>
      </c>
      <c r="AH98" s="55">
        <v>118</v>
      </c>
      <c r="AI98" s="55"/>
      <c r="AJ98" s="55"/>
      <c r="AK98" s="55"/>
      <c r="AL98" s="55"/>
      <c r="AM98" s="55"/>
      <c r="AN98" s="55"/>
      <c r="AO98" s="55">
        <v>129</v>
      </c>
      <c r="AP98" s="55">
        <v>120</v>
      </c>
      <c r="AQ98" s="55">
        <v>129</v>
      </c>
      <c r="AR98" s="55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45" t="s">
        <v>237</v>
      </c>
      <c r="BD98" s="45" t="s">
        <v>14</v>
      </c>
    </row>
    <row r="99" spans="1:56" x14ac:dyDescent="0.2">
      <c r="A99" s="80">
        <f>SUM(H99:BB99)/F99</f>
        <v>119.08333333333333</v>
      </c>
      <c r="B99" s="55">
        <v>93</v>
      </c>
      <c r="C99" s="45" t="s">
        <v>200</v>
      </c>
      <c r="D99" s="45" t="s">
        <v>52</v>
      </c>
      <c r="E99" s="55" t="s">
        <v>67</v>
      </c>
      <c r="F99" s="55">
        <f>COUNT(H99:BB99)</f>
        <v>12</v>
      </c>
      <c r="G99" s="55">
        <v>7</v>
      </c>
      <c r="H99" s="55"/>
      <c r="I99" s="55"/>
      <c r="J99" s="55"/>
      <c r="K99" s="55"/>
      <c r="L99" s="55"/>
      <c r="M99" s="55"/>
      <c r="N99" s="55">
        <v>117</v>
      </c>
      <c r="O99" s="60" t="s">
        <v>94</v>
      </c>
      <c r="P99" s="55"/>
      <c r="Q99" s="55"/>
      <c r="R99" s="55"/>
      <c r="S99" s="55"/>
      <c r="T99" s="55">
        <v>128</v>
      </c>
      <c r="U99" s="55">
        <v>133</v>
      </c>
      <c r="V99" s="61"/>
      <c r="W99" s="55"/>
      <c r="X99" s="55"/>
      <c r="Y99" s="55">
        <v>120</v>
      </c>
      <c r="Z99" s="60" t="s">
        <v>94</v>
      </c>
      <c r="AA99" s="55">
        <v>117</v>
      </c>
      <c r="AB99" s="60" t="s">
        <v>94</v>
      </c>
      <c r="AC99" s="55"/>
      <c r="AD99" s="55"/>
      <c r="AE99" s="55"/>
      <c r="AF99" s="55"/>
      <c r="AG99" s="55"/>
      <c r="AH99" s="55"/>
      <c r="AI99" s="55"/>
      <c r="AJ99" s="55"/>
      <c r="AK99" s="55">
        <v>124</v>
      </c>
      <c r="AL99" s="55">
        <v>116</v>
      </c>
      <c r="AM99" s="55">
        <v>119</v>
      </c>
      <c r="AN99" s="55">
        <v>121</v>
      </c>
      <c r="AO99" s="55">
        <v>109</v>
      </c>
      <c r="AP99" s="55">
        <v>106</v>
      </c>
      <c r="AQ99" s="55">
        <v>119</v>
      </c>
      <c r="AR99" s="55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45" t="s">
        <v>200</v>
      </c>
      <c r="BD99" s="45" t="s">
        <v>52</v>
      </c>
    </row>
    <row r="100" spans="1:56" x14ac:dyDescent="0.2">
      <c r="A100" s="80">
        <f>SUM(H100:BB100)/F100</f>
        <v>120.14285714285714</v>
      </c>
      <c r="B100" s="55">
        <v>94</v>
      </c>
      <c r="C100" s="45" t="s">
        <v>235</v>
      </c>
      <c r="D100" s="45" t="s">
        <v>15</v>
      </c>
      <c r="E100" s="55" t="s">
        <v>64</v>
      </c>
      <c r="F100" s="55">
        <f>COUNT(H100:BB100)</f>
        <v>14</v>
      </c>
      <c r="G100" s="55">
        <v>8</v>
      </c>
      <c r="H100" s="55"/>
      <c r="I100" s="55"/>
      <c r="J100" s="55"/>
      <c r="K100" s="55"/>
      <c r="L100" s="55"/>
      <c r="M100" s="55"/>
      <c r="N100" s="55">
        <v>140</v>
      </c>
      <c r="O100" s="55">
        <v>134</v>
      </c>
      <c r="P100" s="55"/>
      <c r="Q100" s="55"/>
      <c r="R100" s="55">
        <v>122</v>
      </c>
      <c r="S100" s="55">
        <v>128</v>
      </c>
      <c r="T100" s="55"/>
      <c r="U100" s="55"/>
      <c r="V100" s="58"/>
      <c r="W100" s="55"/>
      <c r="X100" s="55"/>
      <c r="Y100" s="55">
        <v>126</v>
      </c>
      <c r="Z100" s="55">
        <v>113</v>
      </c>
      <c r="AA100" s="55"/>
      <c r="AB100" s="55"/>
      <c r="AC100" s="55">
        <v>121</v>
      </c>
      <c r="AD100" s="55">
        <v>116</v>
      </c>
      <c r="AE100" s="55"/>
      <c r="AF100" s="55"/>
      <c r="AG100" s="55">
        <v>110</v>
      </c>
      <c r="AH100" s="55">
        <v>112</v>
      </c>
      <c r="AI100" s="55"/>
      <c r="AJ100" s="55"/>
      <c r="AK100" s="55"/>
      <c r="AL100" s="55"/>
      <c r="AM100" s="55"/>
      <c r="AN100" s="55"/>
      <c r="AO100" s="55">
        <v>112</v>
      </c>
      <c r="AP100" s="55">
        <v>130</v>
      </c>
      <c r="AQ100" s="55">
        <v>110</v>
      </c>
      <c r="AR100" s="55"/>
      <c r="AS100" s="59"/>
      <c r="AT100" s="59"/>
      <c r="AU100" s="59"/>
      <c r="AV100" s="59"/>
      <c r="AW100" s="59"/>
      <c r="AX100" s="59"/>
      <c r="AY100" s="59">
        <v>108</v>
      </c>
      <c r="AZ100" s="59"/>
      <c r="BA100" s="59"/>
      <c r="BB100" s="59"/>
      <c r="BC100" s="45" t="s">
        <v>235</v>
      </c>
      <c r="BD100" s="45" t="s">
        <v>15</v>
      </c>
    </row>
    <row r="101" spans="1:56" x14ac:dyDescent="0.2">
      <c r="A101" s="80">
        <f>SUM(H101:BB101)/F101</f>
        <v>121.08333333333333</v>
      </c>
      <c r="B101" s="55">
        <v>95</v>
      </c>
      <c r="C101" s="45" t="s">
        <v>220</v>
      </c>
      <c r="D101" s="45" t="s">
        <v>13</v>
      </c>
      <c r="E101" s="55" t="s">
        <v>64</v>
      </c>
      <c r="F101" s="55">
        <f>COUNT(H101:BB101)</f>
        <v>12</v>
      </c>
      <c r="G101" s="55">
        <v>7</v>
      </c>
      <c r="H101" s="55"/>
      <c r="I101" s="55"/>
      <c r="J101" s="55"/>
      <c r="K101" s="55"/>
      <c r="L101" s="55"/>
      <c r="M101" s="55"/>
      <c r="N101" s="55"/>
      <c r="O101" s="55"/>
      <c r="P101" s="55">
        <v>123</v>
      </c>
      <c r="Q101" s="60" t="s">
        <v>94</v>
      </c>
      <c r="R101" s="55"/>
      <c r="S101" s="55"/>
      <c r="T101" s="55"/>
      <c r="U101" s="55"/>
      <c r="V101" s="58"/>
      <c r="W101" s="55">
        <v>131</v>
      </c>
      <c r="X101" s="55">
        <v>116</v>
      </c>
      <c r="Y101" s="55"/>
      <c r="Z101" s="55"/>
      <c r="AA101" s="55"/>
      <c r="AB101" s="55"/>
      <c r="AC101" s="55">
        <v>126</v>
      </c>
      <c r="AD101" s="55">
        <v>117</v>
      </c>
      <c r="AE101" s="55"/>
      <c r="AF101" s="55"/>
      <c r="AG101" s="55">
        <v>125</v>
      </c>
      <c r="AH101" s="55">
        <v>121</v>
      </c>
      <c r="AI101" s="55"/>
      <c r="AJ101" s="55"/>
      <c r="AK101" s="55">
        <v>125</v>
      </c>
      <c r="AL101" s="55">
        <v>114</v>
      </c>
      <c r="AM101" s="55"/>
      <c r="AN101" s="55"/>
      <c r="AO101" s="55">
        <v>109</v>
      </c>
      <c r="AP101" s="55">
        <v>127</v>
      </c>
      <c r="AQ101" s="55">
        <v>119</v>
      </c>
      <c r="AR101" s="55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45" t="s">
        <v>220</v>
      </c>
      <c r="BD101" s="45" t="s">
        <v>13</v>
      </c>
    </row>
    <row r="102" spans="1:56" x14ac:dyDescent="0.2">
      <c r="A102" s="80">
        <f>SUM(H102:BB102)/F102</f>
        <v>121.41666666666667</v>
      </c>
      <c r="B102" s="55">
        <v>96</v>
      </c>
      <c r="C102" s="45" t="s">
        <v>119</v>
      </c>
      <c r="D102" s="45" t="s">
        <v>16</v>
      </c>
      <c r="E102" s="55" t="s">
        <v>64</v>
      </c>
      <c r="F102" s="55">
        <f>COUNT(H102:BB102)</f>
        <v>12</v>
      </c>
      <c r="G102" s="55">
        <v>8</v>
      </c>
      <c r="H102" s="55">
        <v>117</v>
      </c>
      <c r="I102" s="60" t="s">
        <v>94</v>
      </c>
      <c r="J102" s="55"/>
      <c r="K102" s="55"/>
      <c r="L102" s="55"/>
      <c r="M102" s="55"/>
      <c r="N102" s="55"/>
      <c r="O102" s="55"/>
      <c r="P102" s="55">
        <v>116</v>
      </c>
      <c r="Q102" s="55">
        <v>114</v>
      </c>
      <c r="R102" s="55"/>
      <c r="S102" s="55"/>
      <c r="T102" s="55"/>
      <c r="U102" s="55"/>
      <c r="V102" s="58"/>
      <c r="W102" s="60" t="s">
        <v>94</v>
      </c>
      <c r="X102" s="55">
        <v>125</v>
      </c>
      <c r="Y102" s="55">
        <v>118</v>
      </c>
      <c r="Z102" s="55">
        <v>118</v>
      </c>
      <c r="AA102" s="55"/>
      <c r="AB102" s="55"/>
      <c r="AC102" s="55"/>
      <c r="AD102" s="55"/>
      <c r="AE102" s="55">
        <v>124</v>
      </c>
      <c r="AF102" s="55">
        <v>119</v>
      </c>
      <c r="AG102" s="60" t="s">
        <v>94</v>
      </c>
      <c r="AH102" s="55">
        <v>131</v>
      </c>
      <c r="AI102" s="55"/>
      <c r="AJ102" s="55"/>
      <c r="AK102" s="55"/>
      <c r="AL102" s="55"/>
      <c r="AM102" s="55"/>
      <c r="AN102" s="55"/>
      <c r="AO102" s="55">
        <v>121</v>
      </c>
      <c r="AP102" s="55">
        <v>126</v>
      </c>
      <c r="AQ102" s="55">
        <v>128</v>
      </c>
      <c r="AR102" s="55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45" t="s">
        <v>119</v>
      </c>
      <c r="BD102" s="45" t="s">
        <v>16</v>
      </c>
    </row>
    <row r="103" spans="1:56" x14ac:dyDescent="0.2">
      <c r="A103" s="80">
        <f>SUM(H103:BB103)/F103</f>
        <v>121.66666666666667</v>
      </c>
      <c r="B103" s="55">
        <v>97</v>
      </c>
      <c r="C103" s="45" t="s">
        <v>223</v>
      </c>
      <c r="D103" s="45" t="s">
        <v>16</v>
      </c>
      <c r="E103" s="55" t="s">
        <v>64</v>
      </c>
      <c r="F103" s="55">
        <f>COUNT(H103:BB103)</f>
        <v>9</v>
      </c>
      <c r="G103" s="55">
        <v>6</v>
      </c>
      <c r="H103" s="55"/>
      <c r="I103" s="55"/>
      <c r="J103" s="55"/>
      <c r="K103" s="55"/>
      <c r="L103" s="55"/>
      <c r="M103" s="55"/>
      <c r="N103" s="55"/>
      <c r="O103" s="55"/>
      <c r="P103" s="55">
        <v>114</v>
      </c>
      <c r="Q103" s="60" t="s">
        <v>94</v>
      </c>
      <c r="R103" s="55"/>
      <c r="S103" s="55"/>
      <c r="T103" s="55"/>
      <c r="U103" s="55"/>
      <c r="V103" s="58"/>
      <c r="W103" s="55">
        <v>106</v>
      </c>
      <c r="X103" s="55">
        <v>116</v>
      </c>
      <c r="Y103" s="55"/>
      <c r="Z103" s="55"/>
      <c r="AA103" s="55"/>
      <c r="AB103" s="55"/>
      <c r="AC103" s="55"/>
      <c r="AD103" s="55"/>
      <c r="AE103" s="55">
        <v>128</v>
      </c>
      <c r="AF103" s="55">
        <v>124</v>
      </c>
      <c r="AG103" s="55">
        <v>118</v>
      </c>
      <c r="AH103" s="60" t="s">
        <v>94</v>
      </c>
      <c r="AI103" s="55"/>
      <c r="AJ103" s="55"/>
      <c r="AK103" s="55"/>
      <c r="AL103" s="55"/>
      <c r="AM103" s="55"/>
      <c r="AN103" s="55"/>
      <c r="AO103" s="55">
        <v>129</v>
      </c>
      <c r="AP103" s="55">
        <v>131</v>
      </c>
      <c r="AQ103" s="55">
        <v>129</v>
      </c>
      <c r="AR103" s="55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45" t="s">
        <v>223</v>
      </c>
      <c r="BD103" s="45" t="s">
        <v>16</v>
      </c>
    </row>
    <row r="104" spans="1:56" x14ac:dyDescent="0.2">
      <c r="A104" s="80">
        <f t="shared" si="6"/>
        <v>121.8</v>
      </c>
      <c r="B104" s="55">
        <v>98</v>
      </c>
      <c r="C104" s="45" t="s">
        <v>103</v>
      </c>
      <c r="D104" s="45" t="s">
        <v>9</v>
      </c>
      <c r="E104" s="55" t="s">
        <v>62</v>
      </c>
      <c r="F104" s="55">
        <f t="shared" si="7"/>
        <v>15</v>
      </c>
      <c r="G104" s="55">
        <v>8</v>
      </c>
      <c r="H104" s="55">
        <v>129</v>
      </c>
      <c r="I104" s="55">
        <v>126</v>
      </c>
      <c r="J104" s="55">
        <v>142</v>
      </c>
      <c r="K104" s="55">
        <v>129</v>
      </c>
      <c r="L104" s="55">
        <v>129</v>
      </c>
      <c r="M104" s="55">
        <v>123</v>
      </c>
      <c r="N104" s="55"/>
      <c r="O104" s="55"/>
      <c r="P104" s="55"/>
      <c r="Q104" s="55"/>
      <c r="R104" s="55">
        <v>118</v>
      </c>
      <c r="S104" s="55">
        <v>114</v>
      </c>
      <c r="T104" s="55"/>
      <c r="U104" s="55"/>
      <c r="V104" s="58"/>
      <c r="W104" s="55">
        <v>137</v>
      </c>
      <c r="X104" s="55">
        <v>126</v>
      </c>
      <c r="Y104" s="55"/>
      <c r="Z104" s="55"/>
      <c r="AA104" s="55"/>
      <c r="AB104" s="55"/>
      <c r="AC104" s="55"/>
      <c r="AD104" s="55"/>
      <c r="AE104" s="55">
        <v>119</v>
      </c>
      <c r="AF104" s="55">
        <v>106</v>
      </c>
      <c r="AG104" s="55"/>
      <c r="AH104" s="55"/>
      <c r="AI104" s="55"/>
      <c r="AJ104" s="55"/>
      <c r="AK104" s="55"/>
      <c r="AL104" s="55"/>
      <c r="AM104" s="55"/>
      <c r="AN104" s="55"/>
      <c r="AO104" s="55">
        <v>110</v>
      </c>
      <c r="AP104" s="55">
        <v>107</v>
      </c>
      <c r="AQ104" s="55">
        <v>112</v>
      </c>
      <c r="AR104" s="55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45" t="s">
        <v>103</v>
      </c>
      <c r="BD104" s="45" t="s">
        <v>9</v>
      </c>
    </row>
    <row r="105" spans="1:56" x14ac:dyDescent="0.2">
      <c r="A105" s="80">
        <f t="shared" si="6"/>
        <v>122.54545454545455</v>
      </c>
      <c r="B105" s="55">
        <v>99</v>
      </c>
      <c r="C105" s="45" t="s">
        <v>240</v>
      </c>
      <c r="D105" s="45" t="s">
        <v>28</v>
      </c>
      <c r="E105" s="55" t="s">
        <v>64</v>
      </c>
      <c r="F105" s="55">
        <f t="shared" si="7"/>
        <v>11</v>
      </c>
      <c r="G105" s="55">
        <v>7</v>
      </c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>
        <v>135</v>
      </c>
      <c r="S105" s="55">
        <v>131</v>
      </c>
      <c r="T105" s="55"/>
      <c r="U105" s="55"/>
      <c r="V105" s="58"/>
      <c r="W105" s="55">
        <v>129</v>
      </c>
      <c r="X105" s="60" t="s">
        <v>94</v>
      </c>
      <c r="Y105" s="55"/>
      <c r="Z105" s="55"/>
      <c r="AA105" s="55"/>
      <c r="AB105" s="55"/>
      <c r="AC105" s="55">
        <v>121</v>
      </c>
      <c r="AD105" s="55">
        <v>122</v>
      </c>
      <c r="AE105" s="55"/>
      <c r="AF105" s="55"/>
      <c r="AG105" s="55">
        <v>120</v>
      </c>
      <c r="AH105" s="55">
        <v>119</v>
      </c>
      <c r="AI105" s="55"/>
      <c r="AJ105" s="55"/>
      <c r="AK105" s="55"/>
      <c r="AL105" s="55"/>
      <c r="AM105" s="55"/>
      <c r="AN105" s="55"/>
      <c r="AO105" s="55">
        <v>114</v>
      </c>
      <c r="AP105" s="55">
        <v>113</v>
      </c>
      <c r="AQ105" s="55">
        <v>124</v>
      </c>
      <c r="AR105" s="55"/>
      <c r="AS105" s="59"/>
      <c r="AT105" s="59"/>
      <c r="AU105" s="59"/>
      <c r="AV105" s="59"/>
      <c r="AW105" s="59"/>
      <c r="AX105" s="59"/>
      <c r="AY105" s="59">
        <v>120</v>
      </c>
      <c r="AZ105" s="59"/>
      <c r="BA105" s="59"/>
      <c r="BB105" s="59"/>
      <c r="BC105" s="45" t="s">
        <v>240</v>
      </c>
      <c r="BD105" s="45" t="s">
        <v>28</v>
      </c>
    </row>
    <row r="106" spans="1:56" x14ac:dyDescent="0.2">
      <c r="A106" s="80">
        <f t="shared" si="6"/>
        <v>123.26666666666667</v>
      </c>
      <c r="B106" s="55">
        <v>100</v>
      </c>
      <c r="C106" s="45" t="s">
        <v>308</v>
      </c>
      <c r="D106" s="45" t="s">
        <v>18</v>
      </c>
      <c r="E106" s="55" t="s">
        <v>67</v>
      </c>
      <c r="F106" s="55">
        <f t="shared" si="7"/>
        <v>15</v>
      </c>
      <c r="G106" s="55">
        <v>7</v>
      </c>
      <c r="H106" s="55"/>
      <c r="I106" s="55"/>
      <c r="J106" s="55"/>
      <c r="K106" s="55"/>
      <c r="L106" s="55"/>
      <c r="M106" s="55"/>
      <c r="N106" s="55">
        <v>115</v>
      </c>
      <c r="O106" s="55">
        <v>110</v>
      </c>
      <c r="P106" s="55"/>
      <c r="Q106" s="55"/>
      <c r="R106" s="55">
        <v>117</v>
      </c>
      <c r="S106" s="55">
        <v>114</v>
      </c>
      <c r="T106" s="55"/>
      <c r="U106" s="55"/>
      <c r="V106" s="61"/>
      <c r="W106" s="55"/>
      <c r="X106" s="55"/>
      <c r="Y106" s="55">
        <v>126</v>
      </c>
      <c r="Z106" s="55">
        <v>131</v>
      </c>
      <c r="AA106" s="55">
        <v>126</v>
      </c>
      <c r="AB106" s="55">
        <v>131</v>
      </c>
      <c r="AC106" s="55"/>
      <c r="AD106" s="55"/>
      <c r="AE106" s="55"/>
      <c r="AF106" s="55"/>
      <c r="AG106" s="55"/>
      <c r="AH106" s="55"/>
      <c r="AI106" s="55"/>
      <c r="AJ106" s="55"/>
      <c r="AK106" s="55">
        <v>117</v>
      </c>
      <c r="AL106" s="55">
        <v>119</v>
      </c>
      <c r="AM106" s="55">
        <v>135</v>
      </c>
      <c r="AN106" s="55">
        <v>125</v>
      </c>
      <c r="AO106" s="55">
        <v>125</v>
      </c>
      <c r="AP106" s="55">
        <v>130</v>
      </c>
      <c r="AQ106" s="55">
        <v>128</v>
      </c>
      <c r="AR106" s="55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45" t="s">
        <v>308</v>
      </c>
      <c r="BD106" s="45" t="s">
        <v>18</v>
      </c>
    </row>
    <row r="107" spans="1:56" x14ac:dyDescent="0.2">
      <c r="A107" s="80">
        <f t="shared" si="6"/>
        <v>123.75</v>
      </c>
      <c r="B107" s="55">
        <v>101</v>
      </c>
      <c r="C107" s="45" t="s">
        <v>190</v>
      </c>
      <c r="D107" s="45" t="s">
        <v>53</v>
      </c>
      <c r="E107" s="55" t="s">
        <v>64</v>
      </c>
      <c r="F107" s="55">
        <f t="shared" si="7"/>
        <v>12</v>
      </c>
      <c r="G107" s="55">
        <v>7</v>
      </c>
      <c r="H107" s="55"/>
      <c r="I107" s="55"/>
      <c r="J107" s="55"/>
      <c r="K107" s="55"/>
      <c r="L107" s="55">
        <v>129</v>
      </c>
      <c r="M107" s="60" t="s">
        <v>94</v>
      </c>
      <c r="N107" s="55"/>
      <c r="O107" s="55"/>
      <c r="P107" s="55"/>
      <c r="Q107" s="55"/>
      <c r="R107" s="55">
        <v>126</v>
      </c>
      <c r="S107" s="55">
        <v>126</v>
      </c>
      <c r="T107" s="55"/>
      <c r="U107" s="55"/>
      <c r="V107" s="58"/>
      <c r="W107" s="55"/>
      <c r="X107" s="55"/>
      <c r="Y107" s="55">
        <v>112</v>
      </c>
      <c r="Z107" s="55">
        <v>127</v>
      </c>
      <c r="AA107" s="55"/>
      <c r="AB107" s="55"/>
      <c r="AC107" s="55">
        <v>123</v>
      </c>
      <c r="AD107" s="55">
        <v>115</v>
      </c>
      <c r="AE107" s="55"/>
      <c r="AF107" s="55"/>
      <c r="AG107" s="55">
        <v>115</v>
      </c>
      <c r="AH107" s="55">
        <v>125</v>
      </c>
      <c r="AI107" s="55"/>
      <c r="AJ107" s="55"/>
      <c r="AK107" s="55"/>
      <c r="AL107" s="55"/>
      <c r="AM107" s="55"/>
      <c r="AN107" s="55"/>
      <c r="AO107" s="55">
        <v>114</v>
      </c>
      <c r="AP107" s="55">
        <v>135</v>
      </c>
      <c r="AQ107" s="55">
        <v>138</v>
      </c>
      <c r="AR107" s="55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45" t="s">
        <v>190</v>
      </c>
      <c r="BD107" s="45" t="s">
        <v>53</v>
      </c>
    </row>
    <row r="108" spans="1:56" x14ac:dyDescent="0.2">
      <c r="A108" s="80">
        <f t="shared" si="6"/>
        <v>124.3</v>
      </c>
      <c r="B108" s="55">
        <v>102</v>
      </c>
      <c r="C108" s="45" t="s">
        <v>221</v>
      </c>
      <c r="D108" s="45" t="s">
        <v>17</v>
      </c>
      <c r="E108" s="55" t="s">
        <v>65</v>
      </c>
      <c r="F108" s="55">
        <f t="shared" si="7"/>
        <v>10</v>
      </c>
      <c r="G108" s="55">
        <v>6</v>
      </c>
      <c r="H108" s="55"/>
      <c r="I108" s="55"/>
      <c r="J108" s="55"/>
      <c r="K108" s="55"/>
      <c r="L108" s="55"/>
      <c r="M108" s="55"/>
      <c r="N108" s="55"/>
      <c r="O108" s="55"/>
      <c r="P108" s="55">
        <v>124</v>
      </c>
      <c r="Q108" s="55">
        <v>133</v>
      </c>
      <c r="R108" s="55">
        <v>120</v>
      </c>
      <c r="S108" s="55">
        <v>122</v>
      </c>
      <c r="T108" s="55">
        <v>138</v>
      </c>
      <c r="U108" s="60" t="s">
        <v>94</v>
      </c>
      <c r="V108" s="61"/>
      <c r="W108" s="55"/>
      <c r="X108" s="55"/>
      <c r="Y108" s="55">
        <v>112</v>
      </c>
      <c r="Z108" s="55">
        <v>119</v>
      </c>
      <c r="AA108" s="55"/>
      <c r="AB108" s="55"/>
      <c r="AC108" s="55"/>
      <c r="AD108" s="55"/>
      <c r="AE108" s="60" t="s">
        <v>94</v>
      </c>
      <c r="AF108" s="60" t="s">
        <v>102</v>
      </c>
      <c r="AG108" s="55"/>
      <c r="AH108" s="55"/>
      <c r="AI108" s="55"/>
      <c r="AJ108" s="55"/>
      <c r="AK108" s="55"/>
      <c r="AL108" s="55"/>
      <c r="AM108" s="55"/>
      <c r="AN108" s="55"/>
      <c r="AO108" s="55">
        <v>121</v>
      </c>
      <c r="AP108" s="55">
        <v>128</v>
      </c>
      <c r="AQ108" s="55">
        <v>126</v>
      </c>
      <c r="AR108" s="55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45" t="s">
        <v>221</v>
      </c>
      <c r="BD108" s="45" t="s">
        <v>17</v>
      </c>
    </row>
    <row r="109" spans="1:56" x14ac:dyDescent="0.2">
      <c r="A109" s="80">
        <f t="shared" si="6"/>
        <v>125.25</v>
      </c>
      <c r="B109" s="55">
        <v>103</v>
      </c>
      <c r="C109" s="45" t="s">
        <v>208</v>
      </c>
      <c r="D109" s="45" t="s">
        <v>13</v>
      </c>
      <c r="E109" s="55" t="s">
        <v>64</v>
      </c>
      <c r="F109" s="55">
        <f t="shared" si="7"/>
        <v>8</v>
      </c>
      <c r="G109" s="55">
        <v>8</v>
      </c>
      <c r="H109" s="55"/>
      <c r="I109" s="55"/>
      <c r="J109" s="55"/>
      <c r="K109" s="55"/>
      <c r="L109" s="55"/>
      <c r="M109" s="55"/>
      <c r="N109" s="55"/>
      <c r="O109" s="55"/>
      <c r="P109" s="55">
        <v>124</v>
      </c>
      <c r="Q109" s="60" t="s">
        <v>94</v>
      </c>
      <c r="R109" s="60"/>
      <c r="S109" s="55"/>
      <c r="T109" s="55"/>
      <c r="U109" s="55"/>
      <c r="V109" s="58"/>
      <c r="W109" s="55">
        <v>122</v>
      </c>
      <c r="X109" s="60" t="s">
        <v>94</v>
      </c>
      <c r="Y109" s="60" t="s">
        <v>94</v>
      </c>
      <c r="Z109" s="55">
        <v>126</v>
      </c>
      <c r="AA109" s="55"/>
      <c r="AB109" s="55"/>
      <c r="AC109" s="60" t="s">
        <v>94</v>
      </c>
      <c r="AD109" s="55">
        <v>129</v>
      </c>
      <c r="AE109" s="55"/>
      <c r="AF109" s="55"/>
      <c r="AG109" s="60" t="s">
        <v>94</v>
      </c>
      <c r="AH109" s="55">
        <v>135</v>
      </c>
      <c r="AI109" s="55"/>
      <c r="AJ109" s="55"/>
      <c r="AK109" s="55"/>
      <c r="AL109" s="55"/>
      <c r="AM109" s="55"/>
      <c r="AN109" s="55"/>
      <c r="AO109" s="55">
        <v>121</v>
      </c>
      <c r="AP109" s="55">
        <v>122</v>
      </c>
      <c r="AQ109" s="55">
        <v>123</v>
      </c>
      <c r="AR109" s="55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45" t="s">
        <v>208</v>
      </c>
      <c r="BD109" s="45" t="s">
        <v>13</v>
      </c>
    </row>
    <row r="110" spans="1:56" x14ac:dyDescent="0.2">
      <c r="A110" s="80">
        <f t="shared" si="6"/>
        <v>125.53333333333333</v>
      </c>
      <c r="B110" s="55">
        <v>104</v>
      </c>
      <c r="C110" s="45" t="s">
        <v>211</v>
      </c>
      <c r="D110" s="45" t="s">
        <v>14</v>
      </c>
      <c r="E110" s="55" t="s">
        <v>64</v>
      </c>
      <c r="F110" s="55">
        <f t="shared" si="7"/>
        <v>15</v>
      </c>
      <c r="G110" s="55">
        <v>8</v>
      </c>
      <c r="H110" s="55"/>
      <c r="I110" s="55"/>
      <c r="J110" s="55"/>
      <c r="K110" s="55"/>
      <c r="L110" s="55"/>
      <c r="M110" s="55"/>
      <c r="N110" s="55"/>
      <c r="O110" s="55"/>
      <c r="P110" s="55">
        <v>156</v>
      </c>
      <c r="Q110" s="55">
        <v>149</v>
      </c>
      <c r="R110" s="55"/>
      <c r="S110" s="55"/>
      <c r="T110" s="55"/>
      <c r="U110" s="55"/>
      <c r="V110" s="58"/>
      <c r="W110" s="55">
        <v>115</v>
      </c>
      <c r="X110" s="55">
        <v>130</v>
      </c>
      <c r="Y110" s="55">
        <v>135</v>
      </c>
      <c r="Z110" s="55">
        <v>138</v>
      </c>
      <c r="AA110" s="55"/>
      <c r="AB110" s="55"/>
      <c r="AC110" s="55">
        <v>120</v>
      </c>
      <c r="AD110" s="55">
        <v>126</v>
      </c>
      <c r="AE110" s="55"/>
      <c r="AF110" s="55"/>
      <c r="AG110" s="55">
        <v>119</v>
      </c>
      <c r="AH110" s="55">
        <v>119</v>
      </c>
      <c r="AI110" s="55"/>
      <c r="AJ110" s="55"/>
      <c r="AK110" s="55">
        <v>110</v>
      </c>
      <c r="AL110" s="55">
        <v>112</v>
      </c>
      <c r="AM110" s="55"/>
      <c r="AN110" s="55"/>
      <c r="AO110" s="55">
        <v>111</v>
      </c>
      <c r="AP110" s="55">
        <v>119</v>
      </c>
      <c r="AQ110" s="55">
        <v>124</v>
      </c>
      <c r="AR110" s="55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45" t="s">
        <v>211</v>
      </c>
      <c r="BD110" s="45" t="s">
        <v>14</v>
      </c>
    </row>
    <row r="111" spans="1:56" x14ac:dyDescent="0.2">
      <c r="A111" s="80">
        <f t="shared" si="6"/>
        <v>126.75</v>
      </c>
      <c r="B111" s="55">
        <v>105</v>
      </c>
      <c r="C111" s="45" t="s">
        <v>234</v>
      </c>
      <c r="D111" s="45" t="s">
        <v>15</v>
      </c>
      <c r="E111" s="55" t="s">
        <v>64</v>
      </c>
      <c r="F111" s="55">
        <f t="shared" si="7"/>
        <v>12</v>
      </c>
      <c r="G111" s="55">
        <v>7</v>
      </c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>
        <v>142</v>
      </c>
      <c r="S111" s="55">
        <v>136</v>
      </c>
      <c r="T111" s="55"/>
      <c r="U111" s="55"/>
      <c r="V111" s="58"/>
      <c r="W111" s="55"/>
      <c r="X111" s="55"/>
      <c r="Y111" s="55">
        <v>134</v>
      </c>
      <c r="Z111" s="55">
        <v>134</v>
      </c>
      <c r="AA111" s="55"/>
      <c r="AB111" s="55"/>
      <c r="AC111" s="55">
        <v>120</v>
      </c>
      <c r="AD111" s="55">
        <v>121</v>
      </c>
      <c r="AE111" s="55"/>
      <c r="AF111" s="55"/>
      <c r="AG111" s="55">
        <v>118</v>
      </c>
      <c r="AH111" s="55">
        <v>117</v>
      </c>
      <c r="AI111" s="55"/>
      <c r="AJ111" s="55"/>
      <c r="AK111" s="55"/>
      <c r="AL111" s="55"/>
      <c r="AM111" s="55"/>
      <c r="AN111" s="55"/>
      <c r="AO111" s="55">
        <v>117</v>
      </c>
      <c r="AP111" s="55">
        <v>125</v>
      </c>
      <c r="AQ111" s="55">
        <v>137</v>
      </c>
      <c r="AR111" s="55"/>
      <c r="AS111" s="59"/>
      <c r="AT111" s="59"/>
      <c r="AU111" s="59"/>
      <c r="AV111" s="59"/>
      <c r="AW111" s="59"/>
      <c r="AX111" s="59"/>
      <c r="AY111" s="59">
        <v>120</v>
      </c>
      <c r="AZ111" s="59"/>
      <c r="BA111" s="59"/>
      <c r="BB111" s="59"/>
      <c r="BC111" s="45" t="s">
        <v>234</v>
      </c>
      <c r="BD111" s="45" t="s">
        <v>15</v>
      </c>
    </row>
    <row r="112" spans="1:56" x14ac:dyDescent="0.2">
      <c r="A112" s="80">
        <f t="shared" si="6"/>
        <v>126.90909090909091</v>
      </c>
      <c r="B112" s="55">
        <v>106</v>
      </c>
      <c r="C112" s="45" t="s">
        <v>112</v>
      </c>
      <c r="D112" s="45" t="s">
        <v>53</v>
      </c>
      <c r="E112" s="55" t="s">
        <v>64</v>
      </c>
      <c r="F112" s="55">
        <f t="shared" si="7"/>
        <v>11</v>
      </c>
      <c r="G112" s="55">
        <v>7</v>
      </c>
      <c r="H112" s="55">
        <v>132</v>
      </c>
      <c r="I112" s="60" t="s">
        <v>94</v>
      </c>
      <c r="J112" s="55"/>
      <c r="K112" s="55"/>
      <c r="L112" s="55">
        <v>120</v>
      </c>
      <c r="M112" s="55">
        <v>124</v>
      </c>
      <c r="N112" s="55"/>
      <c r="O112" s="55"/>
      <c r="P112" s="55"/>
      <c r="Q112" s="55"/>
      <c r="R112" s="55">
        <v>118</v>
      </c>
      <c r="S112" s="55">
        <v>126</v>
      </c>
      <c r="T112" s="55"/>
      <c r="U112" s="55"/>
      <c r="V112" s="58"/>
      <c r="W112" s="55"/>
      <c r="X112" s="55"/>
      <c r="Y112" s="60" t="s">
        <v>94</v>
      </c>
      <c r="Z112" s="55">
        <v>136</v>
      </c>
      <c r="AA112" s="55"/>
      <c r="AB112" s="55"/>
      <c r="AC112" s="55"/>
      <c r="AD112" s="55"/>
      <c r="AE112" s="55"/>
      <c r="AF112" s="55"/>
      <c r="AG112" s="55">
        <v>135</v>
      </c>
      <c r="AH112" s="55">
        <v>126</v>
      </c>
      <c r="AI112" s="55"/>
      <c r="AJ112" s="55"/>
      <c r="AK112" s="55"/>
      <c r="AL112" s="55"/>
      <c r="AM112" s="55"/>
      <c r="AN112" s="55"/>
      <c r="AO112" s="55">
        <v>127</v>
      </c>
      <c r="AP112" s="55">
        <v>124</v>
      </c>
      <c r="AQ112" s="55">
        <v>128</v>
      </c>
      <c r="AR112" s="55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45" t="s">
        <v>112</v>
      </c>
      <c r="BD112" s="45" t="s">
        <v>53</v>
      </c>
    </row>
    <row r="113" spans="1:56" x14ac:dyDescent="0.2">
      <c r="A113" s="80">
        <f t="shared" si="6"/>
        <v>128.57142857142858</v>
      </c>
      <c r="B113" s="55">
        <v>107</v>
      </c>
      <c r="C113" s="45" t="s">
        <v>115</v>
      </c>
      <c r="D113" s="45" t="s">
        <v>53</v>
      </c>
      <c r="E113" s="55" t="s">
        <v>64</v>
      </c>
      <c r="F113" s="55">
        <f t="shared" si="7"/>
        <v>14</v>
      </c>
      <c r="G113" s="55">
        <v>8</v>
      </c>
      <c r="H113" s="55">
        <v>148</v>
      </c>
      <c r="I113" s="55">
        <v>130</v>
      </c>
      <c r="J113" s="55"/>
      <c r="K113" s="55"/>
      <c r="L113" s="55">
        <v>138</v>
      </c>
      <c r="M113" s="55">
        <v>119</v>
      </c>
      <c r="N113" s="55"/>
      <c r="O113" s="55"/>
      <c r="P113" s="55"/>
      <c r="Q113" s="55"/>
      <c r="R113" s="55">
        <v>135</v>
      </c>
      <c r="S113" s="55">
        <v>116</v>
      </c>
      <c r="T113" s="55"/>
      <c r="U113" s="55"/>
      <c r="V113" s="58"/>
      <c r="W113" s="55"/>
      <c r="X113" s="55"/>
      <c r="Y113" s="55">
        <v>134</v>
      </c>
      <c r="Z113" s="55">
        <v>125</v>
      </c>
      <c r="AA113" s="55"/>
      <c r="AB113" s="55"/>
      <c r="AC113" s="55">
        <v>133</v>
      </c>
      <c r="AD113" s="55">
        <v>123</v>
      </c>
      <c r="AE113" s="55"/>
      <c r="AF113" s="55"/>
      <c r="AG113" s="55">
        <v>127</v>
      </c>
      <c r="AH113" s="62" t="s">
        <v>94</v>
      </c>
      <c r="AI113" s="55"/>
      <c r="AJ113" s="55"/>
      <c r="AK113" s="55"/>
      <c r="AL113" s="55"/>
      <c r="AM113" s="55"/>
      <c r="AN113" s="55"/>
      <c r="AO113" s="55">
        <v>113</v>
      </c>
      <c r="AP113" s="55">
        <v>132</v>
      </c>
      <c r="AQ113" s="55">
        <v>127</v>
      </c>
      <c r="AR113" s="55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45" t="s">
        <v>115</v>
      </c>
      <c r="BD113" s="45" t="s">
        <v>53</v>
      </c>
    </row>
    <row r="114" spans="1:56" x14ac:dyDescent="0.2">
      <c r="A114" s="80">
        <f t="shared" si="6"/>
        <v>131.28571428571428</v>
      </c>
      <c r="B114" s="55">
        <v>108</v>
      </c>
      <c r="C114" s="45" t="s">
        <v>138</v>
      </c>
      <c r="D114" s="12" t="s">
        <v>23</v>
      </c>
      <c r="E114" s="55" t="s">
        <v>62</v>
      </c>
      <c r="F114" s="55">
        <f t="shared" si="7"/>
        <v>7</v>
      </c>
      <c r="G114" s="55">
        <v>6</v>
      </c>
      <c r="H114" s="55"/>
      <c r="I114" s="55"/>
      <c r="J114" s="55">
        <v>154</v>
      </c>
      <c r="K114" s="60" t="s">
        <v>94</v>
      </c>
      <c r="L114" s="55">
        <v>124</v>
      </c>
      <c r="M114" s="60" t="s">
        <v>94</v>
      </c>
      <c r="N114" s="55"/>
      <c r="O114" s="55"/>
      <c r="P114" s="55"/>
      <c r="Q114" s="55"/>
      <c r="R114" s="55"/>
      <c r="S114" s="55"/>
      <c r="T114" s="55"/>
      <c r="U114" s="55"/>
      <c r="V114" s="58"/>
      <c r="W114" s="55">
        <v>128</v>
      </c>
      <c r="X114" s="60" t="s">
        <v>94</v>
      </c>
      <c r="Y114" s="55"/>
      <c r="Z114" s="55"/>
      <c r="AA114" s="55"/>
      <c r="AB114" s="55"/>
      <c r="AC114" s="55"/>
      <c r="AD114" s="55"/>
      <c r="AE114" s="55">
        <v>139</v>
      </c>
      <c r="AF114" s="60" t="s">
        <v>94</v>
      </c>
      <c r="AG114" s="55"/>
      <c r="AH114" s="55"/>
      <c r="AI114" s="55"/>
      <c r="AJ114" s="55"/>
      <c r="AK114" s="55"/>
      <c r="AL114" s="55"/>
      <c r="AM114" s="55"/>
      <c r="AN114" s="55"/>
      <c r="AO114" s="55">
        <v>128</v>
      </c>
      <c r="AP114" s="55">
        <v>127</v>
      </c>
      <c r="AQ114" s="55">
        <v>119</v>
      </c>
      <c r="AR114" s="55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45" t="s">
        <v>138</v>
      </c>
      <c r="BD114" s="12" t="s">
        <v>23</v>
      </c>
    </row>
    <row r="115" spans="1:56" x14ac:dyDescent="0.2">
      <c r="A115" s="80">
        <f t="shared" si="6"/>
        <v>132</v>
      </c>
      <c r="B115" s="55">
        <v>109</v>
      </c>
      <c r="C115" s="45" t="s">
        <v>232</v>
      </c>
      <c r="D115" s="45" t="s">
        <v>34</v>
      </c>
      <c r="E115" s="55" t="s">
        <v>67</v>
      </c>
      <c r="F115" s="55">
        <f t="shared" si="7"/>
        <v>7</v>
      </c>
      <c r="G115" s="55">
        <v>6</v>
      </c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60" t="s">
        <v>102</v>
      </c>
      <c r="S115" s="55">
        <v>135</v>
      </c>
      <c r="T115" s="55">
        <v>131</v>
      </c>
      <c r="U115" s="55">
        <v>141</v>
      </c>
      <c r="V115" s="61"/>
      <c r="W115" s="55"/>
      <c r="X115" s="55"/>
      <c r="Y115" s="55"/>
      <c r="Z115" s="55"/>
      <c r="AA115" s="55"/>
      <c r="AB115" s="55"/>
      <c r="AC115" s="55">
        <v>135</v>
      </c>
      <c r="AD115" s="60" t="s">
        <v>94</v>
      </c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>
        <v>121</v>
      </c>
      <c r="AP115" s="55">
        <v>135</v>
      </c>
      <c r="AQ115" s="55">
        <v>126</v>
      </c>
      <c r="AR115" s="55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45" t="s">
        <v>232</v>
      </c>
      <c r="BD115" s="45" t="s">
        <v>34</v>
      </c>
    </row>
    <row r="116" spans="1:56" x14ac:dyDescent="0.2">
      <c r="A116" s="80">
        <f t="shared" si="6"/>
        <v>136.80000000000001</v>
      </c>
      <c r="B116" s="55">
        <v>110</v>
      </c>
      <c r="C116" s="45" t="s">
        <v>203</v>
      </c>
      <c r="D116" s="45" t="s">
        <v>34</v>
      </c>
      <c r="E116" s="55" t="s">
        <v>67</v>
      </c>
      <c r="F116" s="55">
        <f t="shared" si="7"/>
        <v>10</v>
      </c>
      <c r="G116" s="55">
        <v>6</v>
      </c>
      <c r="H116" s="55"/>
      <c r="I116" s="55"/>
      <c r="J116" s="55"/>
      <c r="K116" s="55"/>
      <c r="L116" s="55"/>
      <c r="M116" s="55"/>
      <c r="N116" s="55">
        <v>136</v>
      </c>
      <c r="O116" s="60" t="s">
        <v>94</v>
      </c>
      <c r="P116" s="55"/>
      <c r="Q116" s="55"/>
      <c r="R116" s="55">
        <v>131</v>
      </c>
      <c r="S116" s="55">
        <v>136</v>
      </c>
      <c r="T116" s="55"/>
      <c r="U116" s="55"/>
      <c r="V116" s="61"/>
      <c r="W116" s="55"/>
      <c r="X116" s="55"/>
      <c r="Y116" s="55"/>
      <c r="Z116" s="55"/>
      <c r="AA116" s="55"/>
      <c r="AB116" s="55"/>
      <c r="AC116" s="55">
        <v>141</v>
      </c>
      <c r="AD116" s="55">
        <v>138</v>
      </c>
      <c r="AE116" s="55"/>
      <c r="AF116" s="55"/>
      <c r="AG116" s="55"/>
      <c r="AH116" s="55"/>
      <c r="AI116" s="55"/>
      <c r="AJ116" s="55"/>
      <c r="AK116" s="55">
        <v>135</v>
      </c>
      <c r="AL116" s="55">
        <v>140</v>
      </c>
      <c r="AM116" s="55"/>
      <c r="AN116" s="55"/>
      <c r="AO116" s="55">
        <v>139</v>
      </c>
      <c r="AP116" s="55">
        <v>134</v>
      </c>
      <c r="AQ116" s="55">
        <v>138</v>
      </c>
      <c r="AR116" s="55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45" t="s">
        <v>203</v>
      </c>
      <c r="BD116" s="45" t="s">
        <v>34</v>
      </c>
    </row>
    <row r="117" spans="1:56" x14ac:dyDescent="0.2">
      <c r="A117" s="80">
        <f t="shared" si="6"/>
        <v>137.78571428571428</v>
      </c>
      <c r="B117" s="55">
        <v>111</v>
      </c>
      <c r="C117" s="45" t="s">
        <v>104</v>
      </c>
      <c r="D117" s="45" t="s">
        <v>9</v>
      </c>
      <c r="E117" s="55" t="s">
        <v>62</v>
      </c>
      <c r="F117" s="55">
        <f t="shared" si="7"/>
        <v>14</v>
      </c>
      <c r="G117" s="55">
        <v>8</v>
      </c>
      <c r="H117" s="55">
        <v>146</v>
      </c>
      <c r="I117" s="55">
        <v>136</v>
      </c>
      <c r="J117" s="55">
        <v>146</v>
      </c>
      <c r="K117" s="55">
        <v>139</v>
      </c>
      <c r="L117" s="55">
        <v>137</v>
      </c>
      <c r="M117" s="55">
        <v>138</v>
      </c>
      <c r="N117" s="55"/>
      <c r="O117" s="55"/>
      <c r="P117" s="55"/>
      <c r="Q117" s="55"/>
      <c r="R117" s="55">
        <v>134</v>
      </c>
      <c r="S117" s="60" t="s">
        <v>94</v>
      </c>
      <c r="T117" s="55"/>
      <c r="U117" s="55"/>
      <c r="V117" s="58"/>
      <c r="W117" s="55">
        <v>144</v>
      </c>
      <c r="X117" s="55">
        <v>124</v>
      </c>
      <c r="Y117" s="55"/>
      <c r="Z117" s="55"/>
      <c r="AA117" s="55"/>
      <c r="AB117" s="55"/>
      <c r="AC117" s="55"/>
      <c r="AD117" s="55"/>
      <c r="AE117" s="55">
        <v>140</v>
      </c>
      <c r="AF117" s="55">
        <v>141</v>
      </c>
      <c r="AG117" s="55"/>
      <c r="AH117" s="55"/>
      <c r="AI117" s="55"/>
      <c r="AJ117" s="55"/>
      <c r="AK117" s="55"/>
      <c r="AL117" s="55"/>
      <c r="AM117" s="55"/>
      <c r="AN117" s="55"/>
      <c r="AO117" s="55">
        <v>123</v>
      </c>
      <c r="AP117" s="55">
        <v>146</v>
      </c>
      <c r="AQ117" s="55">
        <v>135</v>
      </c>
      <c r="AR117" s="55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45" t="s">
        <v>104</v>
      </c>
      <c r="BD117" s="45" t="s">
        <v>9</v>
      </c>
    </row>
    <row r="118" spans="1:56" x14ac:dyDescent="0.2">
      <c r="A118" s="80">
        <f t="shared" si="6"/>
        <v>138.75</v>
      </c>
      <c r="B118" s="55">
        <v>112</v>
      </c>
      <c r="C118" s="45" t="s">
        <v>106</v>
      </c>
      <c r="D118" s="45" t="s">
        <v>9</v>
      </c>
      <c r="E118" s="55" t="s">
        <v>62</v>
      </c>
      <c r="F118" s="55">
        <f t="shared" si="7"/>
        <v>12</v>
      </c>
      <c r="G118" s="55">
        <v>7</v>
      </c>
      <c r="H118" s="55">
        <v>152</v>
      </c>
      <c r="I118" s="60" t="s">
        <v>94</v>
      </c>
      <c r="J118" s="55">
        <v>158</v>
      </c>
      <c r="K118" s="55">
        <v>144</v>
      </c>
      <c r="L118" s="55">
        <v>144</v>
      </c>
      <c r="M118" s="55">
        <v>137</v>
      </c>
      <c r="N118" s="55"/>
      <c r="O118" s="55"/>
      <c r="P118" s="55"/>
      <c r="Q118" s="55"/>
      <c r="R118" s="55">
        <v>142</v>
      </c>
      <c r="S118" s="60" t="s">
        <v>94</v>
      </c>
      <c r="T118" s="55"/>
      <c r="U118" s="55"/>
      <c r="V118" s="58"/>
      <c r="W118" s="55">
        <v>134</v>
      </c>
      <c r="X118" s="55">
        <v>118</v>
      </c>
      <c r="Y118" s="55"/>
      <c r="Z118" s="55"/>
      <c r="AA118" s="55"/>
      <c r="AB118" s="55"/>
      <c r="AC118" s="55"/>
      <c r="AD118" s="55"/>
      <c r="AE118" s="55">
        <v>142</v>
      </c>
      <c r="AF118" s="55">
        <v>131</v>
      </c>
      <c r="AG118" s="55"/>
      <c r="AH118" s="55"/>
      <c r="AI118" s="55"/>
      <c r="AJ118" s="55"/>
      <c r="AK118" s="55"/>
      <c r="AL118" s="55"/>
      <c r="AM118" s="55"/>
      <c r="AN118" s="55"/>
      <c r="AO118" s="55"/>
      <c r="AP118" s="55">
        <v>128</v>
      </c>
      <c r="AQ118" s="55">
        <v>135</v>
      </c>
      <c r="AR118" s="55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45" t="s">
        <v>106</v>
      </c>
      <c r="BD118" s="45" t="s">
        <v>9</v>
      </c>
    </row>
    <row r="119" spans="1:56" x14ac:dyDescent="0.2">
      <c r="A119" s="80">
        <f t="shared" si="6"/>
        <v>150.73333333333332</v>
      </c>
      <c r="B119" s="55">
        <v>113</v>
      </c>
      <c r="C119" s="45" t="s">
        <v>105</v>
      </c>
      <c r="D119" s="45" t="s">
        <v>9</v>
      </c>
      <c r="E119" s="55" t="s">
        <v>62</v>
      </c>
      <c r="F119" s="55">
        <f t="shared" si="7"/>
        <v>15</v>
      </c>
      <c r="G119" s="55">
        <v>8</v>
      </c>
      <c r="H119" s="55">
        <v>163</v>
      </c>
      <c r="I119" s="55">
        <v>157</v>
      </c>
      <c r="J119" s="55">
        <v>156</v>
      </c>
      <c r="K119" s="55">
        <v>163</v>
      </c>
      <c r="L119" s="55">
        <v>142</v>
      </c>
      <c r="M119" s="55">
        <v>156</v>
      </c>
      <c r="N119" s="55"/>
      <c r="O119" s="55"/>
      <c r="P119" s="55"/>
      <c r="Q119" s="55"/>
      <c r="R119" s="55">
        <v>144</v>
      </c>
      <c r="S119" s="55">
        <v>141</v>
      </c>
      <c r="T119" s="55"/>
      <c r="U119" s="55"/>
      <c r="V119" s="58"/>
      <c r="W119" s="55">
        <v>145</v>
      </c>
      <c r="X119" s="55">
        <v>142</v>
      </c>
      <c r="Y119" s="55"/>
      <c r="Z119" s="55"/>
      <c r="AA119" s="55"/>
      <c r="AB119" s="55"/>
      <c r="AC119" s="55"/>
      <c r="AD119" s="55"/>
      <c r="AE119" s="55">
        <v>156</v>
      </c>
      <c r="AF119" s="55">
        <v>158</v>
      </c>
      <c r="AG119" s="55"/>
      <c r="AH119" s="55"/>
      <c r="AI119" s="55"/>
      <c r="AJ119" s="55"/>
      <c r="AK119" s="55"/>
      <c r="AL119" s="55"/>
      <c r="AM119" s="55"/>
      <c r="AN119" s="55"/>
      <c r="AO119" s="55">
        <v>155</v>
      </c>
      <c r="AP119" s="55">
        <v>140</v>
      </c>
      <c r="AQ119" s="55">
        <v>143</v>
      </c>
      <c r="AR119" s="55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45" t="s">
        <v>105</v>
      </c>
      <c r="BD119" s="45" t="s">
        <v>9</v>
      </c>
    </row>
    <row r="120" spans="1:56" x14ac:dyDescent="0.2">
      <c r="A120" s="80">
        <f t="shared" si="6"/>
        <v>76.611111111111114</v>
      </c>
      <c r="B120" s="64" t="s">
        <v>325</v>
      </c>
      <c r="C120" s="45" t="s">
        <v>157</v>
      </c>
      <c r="D120" s="45" t="s">
        <v>241</v>
      </c>
      <c r="E120" s="55" t="s">
        <v>56</v>
      </c>
      <c r="F120" s="55">
        <f t="shared" si="7"/>
        <v>18</v>
      </c>
      <c r="G120" s="55">
        <v>9</v>
      </c>
      <c r="H120" s="55"/>
      <c r="I120" s="55"/>
      <c r="J120" s="55">
        <v>77</v>
      </c>
      <c r="K120" s="55">
        <v>80</v>
      </c>
      <c r="L120" s="55"/>
      <c r="M120" s="55"/>
      <c r="N120" s="55">
        <v>73</v>
      </c>
      <c r="O120" s="64">
        <v>67</v>
      </c>
      <c r="P120" s="55"/>
      <c r="Q120" s="55"/>
      <c r="R120" s="55">
        <v>74</v>
      </c>
      <c r="S120" s="64">
        <v>71</v>
      </c>
      <c r="T120" s="55">
        <v>87</v>
      </c>
      <c r="U120" s="55">
        <v>83</v>
      </c>
      <c r="V120" s="61"/>
      <c r="W120" s="55"/>
      <c r="X120" s="55"/>
      <c r="Y120" s="55">
        <v>75</v>
      </c>
      <c r="Z120" s="55">
        <v>76</v>
      </c>
      <c r="AA120" s="55">
        <v>78</v>
      </c>
      <c r="AB120" s="55">
        <v>76</v>
      </c>
      <c r="AC120" s="55"/>
      <c r="AD120" s="55"/>
      <c r="AE120" s="55">
        <v>80</v>
      </c>
      <c r="AF120" s="55">
        <v>79</v>
      </c>
      <c r="AG120" s="55"/>
      <c r="AH120" s="55"/>
      <c r="AI120" s="55"/>
      <c r="AJ120" s="55"/>
      <c r="AK120" s="55">
        <v>77</v>
      </c>
      <c r="AL120" s="64">
        <v>71</v>
      </c>
      <c r="AM120" s="55">
        <v>79</v>
      </c>
      <c r="AN120" s="55">
        <v>76</v>
      </c>
      <c r="AO120" s="55"/>
      <c r="AP120" s="55"/>
      <c r="AQ120" s="55"/>
      <c r="AR120" s="55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45" t="s">
        <v>157</v>
      </c>
      <c r="BD120" s="45" t="s">
        <v>241</v>
      </c>
    </row>
    <row r="121" spans="1:56" x14ac:dyDescent="0.2">
      <c r="A121" s="80">
        <f t="shared" si="6"/>
        <v>79.833333333333329</v>
      </c>
      <c r="B121" s="64" t="s">
        <v>325</v>
      </c>
      <c r="C121" s="45" t="s">
        <v>194</v>
      </c>
      <c r="D121" s="45" t="s">
        <v>55</v>
      </c>
      <c r="E121" s="55" t="s">
        <v>56</v>
      </c>
      <c r="F121" s="55">
        <f t="shared" si="7"/>
        <v>6</v>
      </c>
      <c r="G121" s="55">
        <v>3</v>
      </c>
      <c r="H121" s="55"/>
      <c r="I121" s="55"/>
      <c r="J121" s="55"/>
      <c r="K121" s="55"/>
      <c r="L121" s="55">
        <v>78</v>
      </c>
      <c r="M121" s="55">
        <v>74</v>
      </c>
      <c r="N121" s="55"/>
      <c r="O121" s="55"/>
      <c r="P121" s="55"/>
      <c r="Q121" s="55"/>
      <c r="R121" s="55"/>
      <c r="S121" s="55"/>
      <c r="T121" s="55"/>
      <c r="U121" s="55"/>
      <c r="V121" s="61"/>
      <c r="W121" s="55">
        <v>80</v>
      </c>
      <c r="X121" s="55">
        <v>85</v>
      </c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>
        <v>81</v>
      </c>
      <c r="AL121" s="55">
        <v>81</v>
      </c>
      <c r="AM121" s="55"/>
      <c r="AN121" s="55"/>
      <c r="AO121" s="55"/>
      <c r="AP121" s="55"/>
      <c r="AQ121" s="55"/>
      <c r="AR121" s="55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45" t="s">
        <v>194</v>
      </c>
      <c r="BD121" s="45" t="s">
        <v>55</v>
      </c>
    </row>
    <row r="122" spans="1:56" x14ac:dyDescent="0.2">
      <c r="A122" s="80">
        <f t="shared" si="6"/>
        <v>86.5</v>
      </c>
      <c r="B122" s="64" t="s">
        <v>325</v>
      </c>
      <c r="C122" s="45" t="s">
        <v>270</v>
      </c>
      <c r="D122" s="45" t="s">
        <v>268</v>
      </c>
      <c r="E122" s="55" t="s">
        <v>56</v>
      </c>
      <c r="F122" s="55">
        <f t="shared" si="7"/>
        <v>2</v>
      </c>
      <c r="G122" s="55">
        <v>1</v>
      </c>
      <c r="H122" s="55"/>
      <c r="I122" s="55"/>
      <c r="J122" s="55"/>
      <c r="K122" s="55"/>
      <c r="L122" s="55"/>
      <c r="M122" s="55"/>
      <c r="N122" s="55"/>
      <c r="O122" s="64"/>
      <c r="P122" s="55"/>
      <c r="Q122" s="55"/>
      <c r="R122" s="55"/>
      <c r="S122" s="64"/>
      <c r="T122" s="55"/>
      <c r="U122" s="55"/>
      <c r="V122" s="61"/>
      <c r="W122" s="55"/>
      <c r="X122" s="55"/>
      <c r="Y122" s="55"/>
      <c r="Z122" s="55"/>
      <c r="AA122" s="55">
        <v>82</v>
      </c>
      <c r="AB122" s="55">
        <v>91</v>
      </c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45" t="s">
        <v>270</v>
      </c>
      <c r="BD122" s="45" t="s">
        <v>268</v>
      </c>
    </row>
    <row r="123" spans="1:56" x14ac:dyDescent="0.2">
      <c r="A123" s="80">
        <f t="shared" si="6"/>
        <v>94.5</v>
      </c>
      <c r="B123" s="64" t="s">
        <v>325</v>
      </c>
      <c r="C123" s="45" t="s">
        <v>192</v>
      </c>
      <c r="D123" s="45" t="s">
        <v>61</v>
      </c>
      <c r="E123" s="55" t="s">
        <v>68</v>
      </c>
      <c r="F123" s="55">
        <f t="shared" si="7"/>
        <v>2</v>
      </c>
      <c r="G123" s="55">
        <v>1</v>
      </c>
      <c r="H123" s="55"/>
      <c r="I123" s="55"/>
      <c r="J123" s="55"/>
      <c r="K123" s="55"/>
      <c r="L123" s="55">
        <v>94</v>
      </c>
      <c r="M123" s="55">
        <v>95</v>
      </c>
      <c r="N123" s="55"/>
      <c r="O123" s="55"/>
      <c r="P123" s="55"/>
      <c r="Q123" s="55"/>
      <c r="R123" s="55"/>
      <c r="S123" s="55"/>
      <c r="T123" s="55"/>
      <c r="U123" s="55"/>
      <c r="V123" s="61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45" t="s">
        <v>192</v>
      </c>
      <c r="BD123" s="45" t="s">
        <v>61</v>
      </c>
    </row>
    <row r="124" spans="1:56" x14ac:dyDescent="0.2">
      <c r="A124" s="80">
        <f t="shared" si="6"/>
        <v>94.833333333333329</v>
      </c>
      <c r="B124" s="64" t="s">
        <v>325</v>
      </c>
      <c r="C124" s="45" t="s">
        <v>233</v>
      </c>
      <c r="D124" s="45" t="s">
        <v>15</v>
      </c>
      <c r="E124" s="55" t="s">
        <v>64</v>
      </c>
      <c r="F124" s="55">
        <f t="shared" si="7"/>
        <v>6</v>
      </c>
      <c r="G124" s="55">
        <v>5</v>
      </c>
      <c r="H124" s="55"/>
      <c r="I124" s="55"/>
      <c r="J124" s="55"/>
      <c r="K124" s="55"/>
      <c r="L124" s="55"/>
      <c r="M124" s="55"/>
      <c r="N124" s="55">
        <v>89</v>
      </c>
      <c r="O124" s="60" t="s">
        <v>94</v>
      </c>
      <c r="P124" s="55"/>
      <c r="Q124" s="55"/>
      <c r="R124" s="55">
        <v>91</v>
      </c>
      <c r="S124" s="60" t="s">
        <v>94</v>
      </c>
      <c r="T124" s="55"/>
      <c r="U124" s="55"/>
      <c r="V124" s="58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>
        <v>92</v>
      </c>
      <c r="AP124" s="55">
        <v>101</v>
      </c>
      <c r="AQ124" s="55">
        <v>88</v>
      </c>
      <c r="AR124" s="55"/>
      <c r="AS124" s="59"/>
      <c r="AT124" s="59"/>
      <c r="AU124" s="59"/>
      <c r="AV124" s="59"/>
      <c r="AW124" s="59"/>
      <c r="AX124" s="59"/>
      <c r="AY124" s="59">
        <v>108</v>
      </c>
      <c r="AZ124" s="59"/>
      <c r="BA124" s="59"/>
      <c r="BB124" s="59"/>
      <c r="BC124" s="45" t="s">
        <v>233</v>
      </c>
      <c r="BD124" s="45" t="s">
        <v>15</v>
      </c>
    </row>
    <row r="125" spans="1:56" x14ac:dyDescent="0.2">
      <c r="A125" s="80">
        <f t="shared" si="6"/>
        <v>96.5</v>
      </c>
      <c r="B125" s="64" t="s">
        <v>325</v>
      </c>
      <c r="C125" s="45" t="s">
        <v>263</v>
      </c>
      <c r="D125" s="45" t="s">
        <v>76</v>
      </c>
      <c r="E125" s="55" t="s">
        <v>75</v>
      </c>
      <c r="F125" s="55">
        <f t="shared" si="7"/>
        <v>2</v>
      </c>
      <c r="G125" s="55">
        <v>1</v>
      </c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61"/>
      <c r="W125" s="55"/>
      <c r="X125" s="55"/>
      <c r="Y125" s="55"/>
      <c r="Z125" s="55"/>
      <c r="AA125" s="55">
        <v>101</v>
      </c>
      <c r="AB125" s="55">
        <v>92</v>
      </c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45" t="s">
        <v>263</v>
      </c>
      <c r="BD125" s="45" t="s">
        <v>76</v>
      </c>
    </row>
    <row r="126" spans="1:56" x14ac:dyDescent="0.2">
      <c r="A126" s="80">
        <f t="shared" si="6"/>
        <v>97</v>
      </c>
      <c r="B126" s="64" t="s">
        <v>325</v>
      </c>
      <c r="C126" s="45" t="s">
        <v>271</v>
      </c>
      <c r="D126" s="45" t="s">
        <v>268</v>
      </c>
      <c r="E126" s="55" t="s">
        <v>56</v>
      </c>
      <c r="F126" s="55">
        <f t="shared" si="7"/>
        <v>1</v>
      </c>
      <c r="G126" s="55">
        <v>1</v>
      </c>
      <c r="H126" s="55"/>
      <c r="I126" s="55"/>
      <c r="J126" s="55"/>
      <c r="K126" s="55"/>
      <c r="L126" s="55"/>
      <c r="M126" s="55"/>
      <c r="N126" s="55"/>
      <c r="O126" s="64"/>
      <c r="P126" s="55"/>
      <c r="Q126" s="55"/>
      <c r="R126" s="55"/>
      <c r="S126" s="64"/>
      <c r="T126" s="55"/>
      <c r="U126" s="55"/>
      <c r="V126" s="61"/>
      <c r="W126" s="55"/>
      <c r="X126" s="55"/>
      <c r="Y126" s="55"/>
      <c r="Z126" s="55"/>
      <c r="AA126" s="55">
        <v>97</v>
      </c>
      <c r="AB126" s="60" t="s">
        <v>94</v>
      </c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45" t="s">
        <v>271</v>
      </c>
      <c r="BD126" s="45" t="s">
        <v>268</v>
      </c>
    </row>
    <row r="127" spans="1:56" x14ac:dyDescent="0.2">
      <c r="A127" s="80">
        <f t="shared" si="6"/>
        <v>97.1</v>
      </c>
      <c r="B127" s="64" t="s">
        <v>325</v>
      </c>
      <c r="C127" s="45" t="s">
        <v>196</v>
      </c>
      <c r="D127" s="45" t="s">
        <v>52</v>
      </c>
      <c r="E127" s="55" t="s">
        <v>67</v>
      </c>
      <c r="F127" s="55">
        <f t="shared" si="7"/>
        <v>10</v>
      </c>
      <c r="G127" s="55">
        <v>5</v>
      </c>
      <c r="H127" s="55"/>
      <c r="I127" s="55"/>
      <c r="J127" s="55"/>
      <c r="K127" s="55"/>
      <c r="L127" s="55"/>
      <c r="M127" s="55"/>
      <c r="N127" s="55">
        <v>98</v>
      </c>
      <c r="O127" s="55">
        <v>98</v>
      </c>
      <c r="P127" s="55"/>
      <c r="Q127" s="55"/>
      <c r="R127" s="55">
        <v>94</v>
      </c>
      <c r="S127" s="60" t="s">
        <v>94</v>
      </c>
      <c r="T127" s="55"/>
      <c r="U127" s="55"/>
      <c r="V127" s="61"/>
      <c r="W127" s="55"/>
      <c r="X127" s="55"/>
      <c r="Y127" s="55"/>
      <c r="Z127" s="55"/>
      <c r="AA127" s="55">
        <v>100</v>
      </c>
      <c r="AB127" s="55">
        <v>101</v>
      </c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>
        <v>105</v>
      </c>
      <c r="AN127" s="55">
        <v>103</v>
      </c>
      <c r="AO127" s="55">
        <v>92</v>
      </c>
      <c r="AP127" s="55">
        <v>87</v>
      </c>
      <c r="AQ127" s="55">
        <v>93</v>
      </c>
      <c r="AR127" s="55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45" t="s">
        <v>196</v>
      </c>
      <c r="BD127" s="45" t="s">
        <v>52</v>
      </c>
    </row>
    <row r="128" spans="1:56" x14ac:dyDescent="0.2">
      <c r="A128" s="80">
        <f t="shared" si="6"/>
        <v>97.833333333333329</v>
      </c>
      <c r="B128" s="64" t="s">
        <v>325</v>
      </c>
      <c r="C128" s="45" t="s">
        <v>177</v>
      </c>
      <c r="D128" s="45" t="s">
        <v>50</v>
      </c>
      <c r="E128" s="55" t="s">
        <v>66</v>
      </c>
      <c r="F128" s="55">
        <f t="shared" si="7"/>
        <v>12</v>
      </c>
      <c r="G128" s="55">
        <v>7</v>
      </c>
      <c r="H128" s="55"/>
      <c r="I128" s="55"/>
      <c r="J128" s="55">
        <v>100</v>
      </c>
      <c r="K128" s="55">
        <v>115</v>
      </c>
      <c r="L128" s="55"/>
      <c r="M128" s="55"/>
      <c r="N128" s="55"/>
      <c r="O128" s="55"/>
      <c r="P128" s="60" t="s">
        <v>94</v>
      </c>
      <c r="Q128" s="55">
        <v>90</v>
      </c>
      <c r="R128" s="55">
        <v>93</v>
      </c>
      <c r="S128" s="55">
        <v>89</v>
      </c>
      <c r="T128" s="55"/>
      <c r="U128" s="55"/>
      <c r="V128" s="61"/>
      <c r="W128" s="55">
        <v>103</v>
      </c>
      <c r="X128" s="55">
        <v>95</v>
      </c>
      <c r="Y128" s="55">
        <v>94</v>
      </c>
      <c r="Z128" s="55">
        <v>91</v>
      </c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9"/>
      <c r="AT128" s="59"/>
      <c r="AU128" s="59"/>
      <c r="AV128" s="59"/>
      <c r="AW128" s="59"/>
      <c r="AX128" s="59"/>
      <c r="AY128" s="59"/>
      <c r="AZ128" s="59">
        <v>103</v>
      </c>
      <c r="BA128" s="59">
        <v>97</v>
      </c>
      <c r="BB128" s="59">
        <v>104</v>
      </c>
      <c r="BC128" s="45" t="s">
        <v>177</v>
      </c>
      <c r="BD128" s="45" t="s">
        <v>50</v>
      </c>
    </row>
    <row r="129" spans="1:56" x14ac:dyDescent="0.2">
      <c r="A129" s="80">
        <f t="shared" si="6"/>
        <v>97.4</v>
      </c>
      <c r="B129" s="64" t="s">
        <v>325</v>
      </c>
      <c r="C129" s="45" t="s">
        <v>226</v>
      </c>
      <c r="D129" s="12" t="s">
        <v>49</v>
      </c>
      <c r="E129" s="55" t="s">
        <v>66</v>
      </c>
      <c r="F129" s="55">
        <f t="shared" si="7"/>
        <v>5</v>
      </c>
      <c r="G129" s="55">
        <v>3</v>
      </c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>
        <v>96</v>
      </c>
      <c r="S129" s="60" t="s">
        <v>94</v>
      </c>
      <c r="T129" s="55"/>
      <c r="U129" s="55"/>
      <c r="V129" s="61"/>
      <c r="W129" s="55">
        <v>103</v>
      </c>
      <c r="X129" s="55">
        <v>92</v>
      </c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>
        <v>102</v>
      </c>
      <c r="AQ129" s="55">
        <v>94</v>
      </c>
      <c r="AR129" s="55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45" t="s">
        <v>226</v>
      </c>
      <c r="BD129" s="12" t="s">
        <v>49</v>
      </c>
    </row>
    <row r="130" spans="1:56" x14ac:dyDescent="0.2">
      <c r="A130" s="80">
        <f t="shared" si="6"/>
        <v>98</v>
      </c>
      <c r="B130" s="64" t="s">
        <v>325</v>
      </c>
      <c r="C130" s="45" t="s">
        <v>196</v>
      </c>
      <c r="D130" s="45" t="s">
        <v>15</v>
      </c>
      <c r="E130" s="55" t="s">
        <v>64</v>
      </c>
      <c r="F130" s="55">
        <f t="shared" si="7"/>
        <v>1</v>
      </c>
      <c r="G130" s="55">
        <v>1</v>
      </c>
      <c r="H130" s="55"/>
      <c r="I130" s="55"/>
      <c r="J130" s="55"/>
      <c r="K130" s="55"/>
      <c r="L130" s="55"/>
      <c r="M130" s="55"/>
      <c r="N130" s="55">
        <v>98</v>
      </c>
      <c r="O130" s="60" t="s">
        <v>94</v>
      </c>
      <c r="P130" s="55"/>
      <c r="Q130" s="55"/>
      <c r="R130" s="55"/>
      <c r="S130" s="55"/>
      <c r="T130" s="55"/>
      <c r="U130" s="55"/>
      <c r="V130" s="58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45" t="s">
        <v>196</v>
      </c>
      <c r="BD130" s="45" t="s">
        <v>15</v>
      </c>
    </row>
    <row r="131" spans="1:56" x14ac:dyDescent="0.2">
      <c r="A131" s="80">
        <f t="shared" si="6"/>
        <v>98.25</v>
      </c>
      <c r="B131" s="64" t="s">
        <v>325</v>
      </c>
      <c r="C131" s="45" t="s">
        <v>120</v>
      </c>
      <c r="D131" s="12" t="s">
        <v>49</v>
      </c>
      <c r="E131" s="55" t="s">
        <v>66</v>
      </c>
      <c r="F131" s="55">
        <f t="shared" si="7"/>
        <v>4</v>
      </c>
      <c r="G131" s="55">
        <v>3</v>
      </c>
      <c r="H131" s="55">
        <v>92</v>
      </c>
      <c r="I131" s="60" t="s">
        <v>94</v>
      </c>
      <c r="J131" s="55"/>
      <c r="K131" s="55"/>
      <c r="L131" s="55"/>
      <c r="M131" s="55"/>
      <c r="N131" s="55"/>
      <c r="O131" s="55"/>
      <c r="P131" s="55"/>
      <c r="Q131" s="55"/>
      <c r="R131" s="55">
        <v>98</v>
      </c>
      <c r="S131" s="55">
        <v>108</v>
      </c>
      <c r="T131" s="55"/>
      <c r="U131" s="55"/>
      <c r="V131" s="61"/>
      <c r="W131" s="55">
        <v>95</v>
      </c>
      <c r="X131" s="60" t="s">
        <v>102</v>
      </c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45" t="s">
        <v>120</v>
      </c>
      <c r="BD131" s="12" t="s">
        <v>49</v>
      </c>
    </row>
    <row r="132" spans="1:56" x14ac:dyDescent="0.2">
      <c r="A132" s="80">
        <f t="shared" si="6"/>
        <v>98.625</v>
      </c>
      <c r="B132" s="64" t="s">
        <v>325</v>
      </c>
      <c r="C132" s="45" t="s">
        <v>156</v>
      </c>
      <c r="D132" s="45" t="s">
        <v>48</v>
      </c>
      <c r="E132" s="55" t="s">
        <v>67</v>
      </c>
      <c r="F132" s="55">
        <f t="shared" si="7"/>
        <v>8</v>
      </c>
      <c r="G132" s="55">
        <v>4</v>
      </c>
      <c r="H132" s="55"/>
      <c r="I132" s="55"/>
      <c r="J132" s="60" t="s">
        <v>102</v>
      </c>
      <c r="K132" s="60" t="s">
        <v>94</v>
      </c>
      <c r="L132" s="55"/>
      <c r="M132" s="55"/>
      <c r="N132" s="55">
        <v>93</v>
      </c>
      <c r="O132" s="55">
        <v>102</v>
      </c>
      <c r="P132" s="55"/>
      <c r="Q132" s="55"/>
      <c r="R132" s="55">
        <v>94</v>
      </c>
      <c r="S132" s="55">
        <v>97</v>
      </c>
      <c r="T132" s="55"/>
      <c r="U132" s="55"/>
      <c r="V132" s="61"/>
      <c r="W132" s="55"/>
      <c r="X132" s="55"/>
      <c r="Y132" s="55"/>
      <c r="Z132" s="55"/>
      <c r="AA132" s="55">
        <v>104</v>
      </c>
      <c r="AB132" s="55">
        <v>96</v>
      </c>
      <c r="AC132" s="55">
        <v>98</v>
      </c>
      <c r="AD132" s="55">
        <v>105</v>
      </c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45" t="s">
        <v>156</v>
      </c>
      <c r="BD132" s="45" t="s">
        <v>48</v>
      </c>
    </row>
    <row r="133" spans="1:56" x14ac:dyDescent="0.2">
      <c r="A133" s="80">
        <f t="shared" si="6"/>
        <v>99</v>
      </c>
      <c r="B133" s="64" t="s">
        <v>325</v>
      </c>
      <c r="C133" s="45" t="s">
        <v>195</v>
      </c>
      <c r="D133" s="45" t="s">
        <v>55</v>
      </c>
      <c r="E133" s="55" t="s">
        <v>56</v>
      </c>
      <c r="F133" s="55">
        <f t="shared" si="7"/>
        <v>2</v>
      </c>
      <c r="G133" s="55">
        <v>1</v>
      </c>
      <c r="H133" s="55"/>
      <c r="I133" s="55"/>
      <c r="J133" s="55"/>
      <c r="K133" s="55"/>
      <c r="L133" s="55">
        <v>95</v>
      </c>
      <c r="M133" s="55">
        <v>103</v>
      </c>
      <c r="N133" s="55"/>
      <c r="O133" s="55"/>
      <c r="P133" s="55"/>
      <c r="Q133" s="55"/>
      <c r="R133" s="55"/>
      <c r="S133" s="55"/>
      <c r="T133" s="55"/>
      <c r="U133" s="55"/>
      <c r="V133" s="61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45" t="s">
        <v>195</v>
      </c>
      <c r="BD133" s="45" t="s">
        <v>55</v>
      </c>
    </row>
    <row r="134" spans="1:56" x14ac:dyDescent="0.2">
      <c r="A134" s="80">
        <f t="shared" si="6"/>
        <v>100</v>
      </c>
      <c r="B134" s="64" t="s">
        <v>325</v>
      </c>
      <c r="C134" s="45" t="s">
        <v>253</v>
      </c>
      <c r="D134" s="45" t="s">
        <v>50</v>
      </c>
      <c r="E134" s="55" t="s">
        <v>66</v>
      </c>
      <c r="F134" s="55">
        <f t="shared" si="7"/>
        <v>4</v>
      </c>
      <c r="G134" s="55">
        <v>2</v>
      </c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61"/>
      <c r="W134" s="55">
        <v>85</v>
      </c>
      <c r="X134" s="55">
        <v>103</v>
      </c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>
        <v>110</v>
      </c>
      <c r="AQ134" s="55">
        <v>102</v>
      </c>
      <c r="AR134" s="55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45" t="s">
        <v>253</v>
      </c>
      <c r="BD134" s="45" t="s">
        <v>50</v>
      </c>
    </row>
    <row r="135" spans="1:56" x14ac:dyDescent="0.2">
      <c r="A135" s="80">
        <f t="shared" si="6"/>
        <v>100.44444444444444</v>
      </c>
      <c r="B135" s="64" t="s">
        <v>325</v>
      </c>
      <c r="C135" s="45" t="s">
        <v>297</v>
      </c>
      <c r="D135" s="45" t="s">
        <v>20</v>
      </c>
      <c r="E135" s="55" t="s">
        <v>65</v>
      </c>
      <c r="F135" s="55">
        <f t="shared" si="7"/>
        <v>9</v>
      </c>
      <c r="G135" s="55">
        <v>5</v>
      </c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61"/>
      <c r="W135" s="55"/>
      <c r="X135" s="55"/>
      <c r="Y135" s="55"/>
      <c r="Z135" s="55"/>
      <c r="AA135" s="55">
        <v>100</v>
      </c>
      <c r="AB135" s="55">
        <v>107</v>
      </c>
      <c r="AC135" s="55">
        <v>97</v>
      </c>
      <c r="AD135" s="55">
        <v>96</v>
      </c>
      <c r="AE135" s="55"/>
      <c r="AF135" s="55"/>
      <c r="AG135" s="55"/>
      <c r="AH135" s="55"/>
      <c r="AI135" s="55">
        <v>97</v>
      </c>
      <c r="AJ135" s="55">
        <v>98</v>
      </c>
      <c r="AK135" s="55"/>
      <c r="AL135" s="55"/>
      <c r="AM135" s="55"/>
      <c r="AN135" s="55"/>
      <c r="AO135" s="55">
        <v>95</v>
      </c>
      <c r="AP135" s="55">
        <v>113</v>
      </c>
      <c r="AQ135" s="55">
        <v>101</v>
      </c>
      <c r="AR135" s="55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45" t="s">
        <v>297</v>
      </c>
      <c r="BD135" s="45" t="s">
        <v>20</v>
      </c>
    </row>
    <row r="136" spans="1:56" x14ac:dyDescent="0.2">
      <c r="A136" s="80">
        <f t="shared" ref="A136:A199" si="8">SUM(H136:BB136)/F136</f>
        <v>101.42857142857143</v>
      </c>
      <c r="B136" s="64" t="s">
        <v>325</v>
      </c>
      <c r="C136" s="45" t="s">
        <v>228</v>
      </c>
      <c r="D136" s="45" t="s">
        <v>36</v>
      </c>
      <c r="E136" s="55" t="s">
        <v>64</v>
      </c>
      <c r="F136" s="55">
        <f t="shared" ref="F136:F199" si="9">COUNT(H136:BB136)</f>
        <v>7</v>
      </c>
      <c r="G136" s="55">
        <v>4</v>
      </c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>
        <v>92</v>
      </c>
      <c r="S136" s="55">
        <v>100</v>
      </c>
      <c r="T136" s="55"/>
      <c r="U136" s="55"/>
      <c r="V136" s="58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>
        <v>115</v>
      </c>
      <c r="AH136" s="55">
        <v>100</v>
      </c>
      <c r="AI136" s="55"/>
      <c r="AJ136" s="55"/>
      <c r="AK136" s="55"/>
      <c r="AL136" s="55"/>
      <c r="AM136" s="55"/>
      <c r="AN136" s="55"/>
      <c r="AO136" s="55">
        <v>92</v>
      </c>
      <c r="AP136" s="55">
        <v>111</v>
      </c>
      <c r="AQ136" s="55">
        <v>100</v>
      </c>
      <c r="AR136" s="55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45" t="s">
        <v>228</v>
      </c>
      <c r="BD136" s="45" t="s">
        <v>36</v>
      </c>
    </row>
    <row r="137" spans="1:56" x14ac:dyDescent="0.2">
      <c r="A137" s="80">
        <f t="shared" si="8"/>
        <v>101.66666666666667</v>
      </c>
      <c r="B137" s="64" t="s">
        <v>325</v>
      </c>
      <c r="C137" s="45" t="s">
        <v>151</v>
      </c>
      <c r="D137" s="45" t="s">
        <v>17</v>
      </c>
      <c r="E137" s="55" t="s">
        <v>65</v>
      </c>
      <c r="F137" s="55">
        <f t="shared" si="9"/>
        <v>3</v>
      </c>
      <c r="G137" s="55">
        <v>2</v>
      </c>
      <c r="H137" s="55"/>
      <c r="I137" s="55"/>
      <c r="J137" s="55">
        <v>103</v>
      </c>
      <c r="K137" s="55">
        <v>109</v>
      </c>
      <c r="L137" s="55"/>
      <c r="M137" s="55"/>
      <c r="N137" s="55"/>
      <c r="O137" s="55"/>
      <c r="P137" s="55">
        <v>93</v>
      </c>
      <c r="Q137" s="60" t="s">
        <v>94</v>
      </c>
      <c r="R137" s="60" t="s">
        <v>102</v>
      </c>
      <c r="S137" s="60" t="s">
        <v>94</v>
      </c>
      <c r="T137" s="55"/>
      <c r="U137" s="55"/>
      <c r="V137" s="61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45" t="s">
        <v>151</v>
      </c>
      <c r="BD137" s="45" t="s">
        <v>17</v>
      </c>
    </row>
    <row r="138" spans="1:56" x14ac:dyDescent="0.2">
      <c r="A138" s="80">
        <f t="shared" si="8"/>
        <v>101.875</v>
      </c>
      <c r="B138" s="64" t="s">
        <v>325</v>
      </c>
      <c r="C138" s="45" t="s">
        <v>160</v>
      </c>
      <c r="D138" s="45" t="s">
        <v>33</v>
      </c>
      <c r="E138" s="55" t="s">
        <v>65</v>
      </c>
      <c r="F138" s="55">
        <f t="shared" si="9"/>
        <v>8</v>
      </c>
      <c r="G138" s="55">
        <v>4</v>
      </c>
      <c r="H138" s="55"/>
      <c r="I138" s="55"/>
      <c r="J138" s="55">
        <v>108</v>
      </c>
      <c r="K138" s="55">
        <v>95</v>
      </c>
      <c r="L138" s="55"/>
      <c r="M138" s="55"/>
      <c r="N138" s="55"/>
      <c r="O138" s="55"/>
      <c r="P138" s="55">
        <v>98</v>
      </c>
      <c r="Q138" s="55">
        <v>118</v>
      </c>
      <c r="R138" s="55">
        <v>96</v>
      </c>
      <c r="S138" s="55">
        <v>98</v>
      </c>
      <c r="T138" s="55"/>
      <c r="U138" s="55"/>
      <c r="V138" s="61"/>
      <c r="W138" s="55"/>
      <c r="X138" s="55"/>
      <c r="Y138" s="55">
        <v>98</v>
      </c>
      <c r="Z138" s="55">
        <v>104</v>
      </c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45" t="s">
        <v>160</v>
      </c>
      <c r="BD138" s="45" t="s">
        <v>33</v>
      </c>
    </row>
    <row r="139" spans="1:56" x14ac:dyDescent="0.2">
      <c r="A139" s="80">
        <f t="shared" si="8"/>
        <v>105</v>
      </c>
      <c r="B139" s="64" t="s">
        <v>325</v>
      </c>
      <c r="C139" s="45" t="s">
        <v>139</v>
      </c>
      <c r="D139" s="45" t="s">
        <v>11</v>
      </c>
      <c r="E139" s="55" t="s">
        <v>62</v>
      </c>
      <c r="F139" s="55">
        <f t="shared" si="9"/>
        <v>6</v>
      </c>
      <c r="G139" s="55">
        <v>4</v>
      </c>
      <c r="H139" s="55"/>
      <c r="I139" s="55"/>
      <c r="J139" s="55">
        <v>108</v>
      </c>
      <c r="K139" s="55">
        <v>99</v>
      </c>
      <c r="L139" s="55"/>
      <c r="M139" s="55"/>
      <c r="N139" s="55"/>
      <c r="O139" s="55"/>
      <c r="P139" s="55"/>
      <c r="Q139" s="55"/>
      <c r="R139" s="55">
        <v>121</v>
      </c>
      <c r="S139" s="55">
        <v>94</v>
      </c>
      <c r="T139" s="55"/>
      <c r="U139" s="55"/>
      <c r="V139" s="58"/>
      <c r="W139" s="55">
        <v>97</v>
      </c>
      <c r="X139" s="60" t="s">
        <v>94</v>
      </c>
      <c r="Y139" s="55"/>
      <c r="Z139" s="55"/>
      <c r="AA139" s="55"/>
      <c r="AB139" s="55"/>
      <c r="AC139" s="55"/>
      <c r="AD139" s="55"/>
      <c r="AE139" s="60" t="s">
        <v>94</v>
      </c>
      <c r="AF139" s="55">
        <v>111</v>
      </c>
      <c r="AG139" s="55"/>
      <c r="AH139" s="55"/>
      <c r="AI139" s="60" t="s">
        <v>94</v>
      </c>
      <c r="AJ139" s="60" t="s">
        <v>94</v>
      </c>
      <c r="AK139" s="55"/>
      <c r="AL139" s="55"/>
      <c r="AM139" s="55"/>
      <c r="AN139" s="55"/>
      <c r="AO139" s="55"/>
      <c r="AP139" s="55"/>
      <c r="AQ139" s="55"/>
      <c r="AR139" s="55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45" t="s">
        <v>139</v>
      </c>
      <c r="BD139" s="45" t="s">
        <v>11</v>
      </c>
    </row>
    <row r="140" spans="1:56" x14ac:dyDescent="0.2">
      <c r="A140" s="80">
        <f t="shared" si="8"/>
        <v>105.33333333333333</v>
      </c>
      <c r="B140" s="64" t="s">
        <v>325</v>
      </c>
      <c r="C140" s="45" t="s">
        <v>304</v>
      </c>
      <c r="D140" s="45" t="s">
        <v>28</v>
      </c>
      <c r="E140" s="55" t="s">
        <v>64</v>
      </c>
      <c r="F140" s="55">
        <f t="shared" si="9"/>
        <v>3</v>
      </c>
      <c r="G140" s="55">
        <v>2</v>
      </c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8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>
        <v>93</v>
      </c>
      <c r="AP140" s="55">
        <v>113</v>
      </c>
      <c r="AQ140" s="55">
        <v>110</v>
      </c>
      <c r="AR140" s="55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45" t="s">
        <v>304</v>
      </c>
      <c r="BD140" s="45" t="s">
        <v>28</v>
      </c>
    </row>
    <row r="141" spans="1:56" x14ac:dyDescent="0.2">
      <c r="A141" s="80">
        <f t="shared" si="8"/>
        <v>106.125</v>
      </c>
      <c r="B141" s="64" t="s">
        <v>325</v>
      </c>
      <c r="C141" s="45" t="s">
        <v>143</v>
      </c>
      <c r="D141" s="45" t="s">
        <v>11</v>
      </c>
      <c r="E141" s="55" t="s">
        <v>62</v>
      </c>
      <c r="F141" s="55">
        <f t="shared" si="9"/>
        <v>8</v>
      </c>
      <c r="G141" s="55">
        <v>5</v>
      </c>
      <c r="H141" s="55"/>
      <c r="I141" s="55"/>
      <c r="J141" s="55">
        <v>115</v>
      </c>
      <c r="K141" s="55">
        <v>104</v>
      </c>
      <c r="L141" s="55"/>
      <c r="M141" s="55"/>
      <c r="N141" s="55"/>
      <c r="O141" s="55"/>
      <c r="P141" s="55"/>
      <c r="Q141" s="55"/>
      <c r="R141" s="55">
        <v>100</v>
      </c>
      <c r="S141" s="55">
        <v>101</v>
      </c>
      <c r="T141" s="55"/>
      <c r="U141" s="55"/>
      <c r="V141" s="58"/>
      <c r="W141" s="55">
        <v>107</v>
      </c>
      <c r="X141" s="60" t="s">
        <v>94</v>
      </c>
      <c r="Y141" s="55"/>
      <c r="Z141" s="55"/>
      <c r="AA141" s="55"/>
      <c r="AB141" s="55"/>
      <c r="AC141" s="55"/>
      <c r="AD141" s="55"/>
      <c r="AE141" s="55">
        <v>115</v>
      </c>
      <c r="AF141" s="60" t="s">
        <v>94</v>
      </c>
      <c r="AG141" s="55"/>
      <c r="AH141" s="55"/>
      <c r="AI141" s="55"/>
      <c r="AJ141" s="55"/>
      <c r="AK141" s="55"/>
      <c r="AL141" s="55"/>
      <c r="AM141" s="55"/>
      <c r="AN141" s="55"/>
      <c r="AO141" s="60" t="s">
        <v>94</v>
      </c>
      <c r="AP141" s="55">
        <v>97</v>
      </c>
      <c r="AQ141" s="55">
        <v>110</v>
      </c>
      <c r="AR141" s="55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45" t="s">
        <v>143</v>
      </c>
      <c r="BD141" s="45" t="s">
        <v>11</v>
      </c>
    </row>
    <row r="142" spans="1:56" x14ac:dyDescent="0.2">
      <c r="A142" s="80">
        <f t="shared" si="8"/>
        <v>106.4</v>
      </c>
      <c r="B142" s="64" t="s">
        <v>325</v>
      </c>
      <c r="C142" s="45" t="s">
        <v>262</v>
      </c>
      <c r="D142" s="45" t="s">
        <v>20</v>
      </c>
      <c r="E142" s="55" t="s">
        <v>65</v>
      </c>
      <c r="F142" s="55">
        <f t="shared" si="9"/>
        <v>5</v>
      </c>
      <c r="G142" s="55">
        <v>3</v>
      </c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61"/>
      <c r="W142" s="55"/>
      <c r="X142" s="55"/>
      <c r="Y142" s="55"/>
      <c r="Z142" s="55"/>
      <c r="AA142" s="55">
        <v>108</v>
      </c>
      <c r="AB142" s="55">
        <v>111</v>
      </c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>
        <v>102</v>
      </c>
      <c r="AP142" s="55">
        <v>106</v>
      </c>
      <c r="AQ142" s="55">
        <v>105</v>
      </c>
      <c r="AR142" s="55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45" t="s">
        <v>262</v>
      </c>
      <c r="BD142" s="45" t="s">
        <v>20</v>
      </c>
    </row>
    <row r="143" spans="1:56" x14ac:dyDescent="0.2">
      <c r="A143" s="80">
        <f t="shared" si="8"/>
        <v>107.55555555555556</v>
      </c>
      <c r="B143" s="64" t="s">
        <v>325</v>
      </c>
      <c r="C143" s="45" t="s">
        <v>141</v>
      </c>
      <c r="D143" s="45" t="s">
        <v>11</v>
      </c>
      <c r="E143" s="55" t="s">
        <v>62</v>
      </c>
      <c r="F143" s="55">
        <f t="shared" si="9"/>
        <v>9</v>
      </c>
      <c r="G143" s="55">
        <v>5</v>
      </c>
      <c r="H143" s="55"/>
      <c r="I143" s="55"/>
      <c r="J143" s="55">
        <v>105</v>
      </c>
      <c r="K143" s="55">
        <v>123</v>
      </c>
      <c r="L143" s="55"/>
      <c r="M143" s="55"/>
      <c r="N143" s="55"/>
      <c r="O143" s="55"/>
      <c r="P143" s="55"/>
      <c r="Q143" s="55"/>
      <c r="R143" s="55">
        <v>85</v>
      </c>
      <c r="S143" s="55">
        <v>98</v>
      </c>
      <c r="T143" s="55"/>
      <c r="U143" s="55"/>
      <c r="V143" s="58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>
        <v>119</v>
      </c>
      <c r="AJ143" s="55">
        <v>115</v>
      </c>
      <c r="AK143" s="55"/>
      <c r="AL143" s="55"/>
      <c r="AM143" s="55"/>
      <c r="AN143" s="55"/>
      <c r="AO143" s="55">
        <v>94</v>
      </c>
      <c r="AP143" s="55">
        <v>109</v>
      </c>
      <c r="AQ143" s="55">
        <v>120</v>
      </c>
      <c r="AR143" s="55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45" t="s">
        <v>141</v>
      </c>
      <c r="BD143" s="45" t="s">
        <v>11</v>
      </c>
    </row>
    <row r="144" spans="1:56" x14ac:dyDescent="0.2">
      <c r="A144" s="80">
        <f t="shared" si="8"/>
        <v>108</v>
      </c>
      <c r="B144" s="64" t="s">
        <v>325</v>
      </c>
      <c r="C144" s="45" t="s">
        <v>182</v>
      </c>
      <c r="D144" s="45" t="s">
        <v>18</v>
      </c>
      <c r="E144" s="55" t="s">
        <v>67</v>
      </c>
      <c r="F144" s="55">
        <f t="shared" si="9"/>
        <v>5</v>
      </c>
      <c r="G144" s="55">
        <v>3</v>
      </c>
      <c r="H144" s="55"/>
      <c r="I144" s="55"/>
      <c r="J144" s="55">
        <v>111</v>
      </c>
      <c r="K144" s="55">
        <v>110</v>
      </c>
      <c r="L144" s="55"/>
      <c r="M144" s="55"/>
      <c r="N144" s="55">
        <v>107</v>
      </c>
      <c r="O144" s="55">
        <v>104</v>
      </c>
      <c r="P144" s="55"/>
      <c r="Q144" s="55"/>
      <c r="R144" s="55">
        <v>108</v>
      </c>
      <c r="S144" s="60" t="s">
        <v>94</v>
      </c>
      <c r="T144" s="55"/>
      <c r="U144" s="55"/>
      <c r="V144" s="61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45" t="s">
        <v>182</v>
      </c>
      <c r="BD144" s="45" t="s">
        <v>18</v>
      </c>
    </row>
    <row r="145" spans="1:56" x14ac:dyDescent="0.2">
      <c r="A145" s="80">
        <f t="shared" si="8"/>
        <v>108.5</v>
      </c>
      <c r="B145" s="64" t="s">
        <v>325</v>
      </c>
      <c r="C145" s="45" t="s">
        <v>201</v>
      </c>
      <c r="D145" s="45" t="s">
        <v>52</v>
      </c>
      <c r="E145" s="55" t="s">
        <v>67</v>
      </c>
      <c r="F145" s="55">
        <f t="shared" si="9"/>
        <v>2</v>
      </c>
      <c r="G145" s="55">
        <v>1</v>
      </c>
      <c r="H145" s="55"/>
      <c r="I145" s="55"/>
      <c r="J145" s="55"/>
      <c r="K145" s="55"/>
      <c r="L145" s="55"/>
      <c r="M145" s="55"/>
      <c r="N145" s="55">
        <v>99</v>
      </c>
      <c r="O145" s="55">
        <v>118</v>
      </c>
      <c r="P145" s="55"/>
      <c r="Q145" s="55"/>
      <c r="R145" s="60" t="s">
        <v>102</v>
      </c>
      <c r="S145" s="60" t="s">
        <v>94</v>
      </c>
      <c r="T145" s="55"/>
      <c r="U145" s="55"/>
      <c r="V145" s="61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45" t="s">
        <v>201</v>
      </c>
      <c r="BD145" s="45" t="s">
        <v>52</v>
      </c>
    </row>
    <row r="146" spans="1:56" x14ac:dyDescent="0.2">
      <c r="A146" s="80">
        <f t="shared" si="8"/>
        <v>111</v>
      </c>
      <c r="B146" s="64" t="s">
        <v>325</v>
      </c>
      <c r="C146" s="45" t="s">
        <v>248</v>
      </c>
      <c r="D146" s="45" t="s">
        <v>22</v>
      </c>
      <c r="E146" s="55" t="s">
        <v>65</v>
      </c>
      <c r="F146" s="55">
        <f t="shared" si="9"/>
        <v>9</v>
      </c>
      <c r="G146" s="55">
        <v>5</v>
      </c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>
        <v>119</v>
      </c>
      <c r="U146" s="55">
        <v>125</v>
      </c>
      <c r="V146" s="61"/>
      <c r="W146" s="55">
        <v>110</v>
      </c>
      <c r="X146" s="55">
        <v>109</v>
      </c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>
        <v>117</v>
      </c>
      <c r="AJ146" s="55">
        <v>103</v>
      </c>
      <c r="AK146" s="55"/>
      <c r="AL146" s="55"/>
      <c r="AM146" s="55"/>
      <c r="AN146" s="55"/>
      <c r="AO146" s="55">
        <v>103</v>
      </c>
      <c r="AP146" s="55">
        <v>115</v>
      </c>
      <c r="AQ146" s="55">
        <v>98</v>
      </c>
      <c r="AR146" s="55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45" t="s">
        <v>248</v>
      </c>
      <c r="BD146" s="45" t="s">
        <v>22</v>
      </c>
    </row>
    <row r="147" spans="1:56" x14ac:dyDescent="0.2">
      <c r="A147" s="80">
        <f t="shared" si="8"/>
        <v>111</v>
      </c>
      <c r="B147" s="64" t="s">
        <v>325</v>
      </c>
      <c r="C147" s="45" t="s">
        <v>309</v>
      </c>
      <c r="D147" s="45" t="s">
        <v>11</v>
      </c>
      <c r="E147" s="55" t="s">
        <v>62</v>
      </c>
      <c r="F147" s="55">
        <f t="shared" si="9"/>
        <v>3</v>
      </c>
      <c r="G147" s="55">
        <v>2</v>
      </c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8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>
        <v>90</v>
      </c>
      <c r="AP147" s="55">
        <v>122</v>
      </c>
      <c r="AQ147" s="55">
        <v>121</v>
      </c>
      <c r="AR147" s="55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45" t="s">
        <v>309</v>
      </c>
      <c r="BD147" s="45" t="s">
        <v>11</v>
      </c>
    </row>
    <row r="148" spans="1:56" x14ac:dyDescent="0.2">
      <c r="A148" s="80">
        <f t="shared" si="8"/>
        <v>111</v>
      </c>
      <c r="B148" s="64" t="s">
        <v>325</v>
      </c>
      <c r="C148" s="45" t="s">
        <v>282</v>
      </c>
      <c r="D148" s="45" t="s">
        <v>54</v>
      </c>
      <c r="E148" s="55" t="s">
        <v>68</v>
      </c>
      <c r="F148" s="55">
        <f t="shared" si="9"/>
        <v>2</v>
      </c>
      <c r="G148" s="55">
        <v>1</v>
      </c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61"/>
      <c r="W148" s="55"/>
      <c r="X148" s="55"/>
      <c r="Y148" s="55"/>
      <c r="Z148" s="55"/>
      <c r="AA148" s="55"/>
      <c r="AB148" s="55"/>
      <c r="AC148" s="55">
        <v>113</v>
      </c>
      <c r="AD148" s="55">
        <v>109</v>
      </c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45" t="s">
        <v>282</v>
      </c>
      <c r="BD148" s="45" t="s">
        <v>54</v>
      </c>
    </row>
    <row r="149" spans="1:56" x14ac:dyDescent="0.2">
      <c r="A149" s="80">
        <f t="shared" si="8"/>
        <v>111.125</v>
      </c>
      <c r="B149" s="64" t="s">
        <v>325</v>
      </c>
      <c r="C149" s="45" t="s">
        <v>207</v>
      </c>
      <c r="D149" s="45" t="s">
        <v>30</v>
      </c>
      <c r="E149" s="55" t="s">
        <v>62</v>
      </c>
      <c r="F149" s="55">
        <f t="shared" si="9"/>
        <v>8</v>
      </c>
      <c r="G149" s="55">
        <v>5</v>
      </c>
      <c r="H149" s="55"/>
      <c r="I149" s="55"/>
      <c r="J149" s="55"/>
      <c r="K149" s="55"/>
      <c r="L149" s="55"/>
      <c r="M149" s="55"/>
      <c r="N149" s="55"/>
      <c r="O149" s="55"/>
      <c r="P149" s="55">
        <v>108</v>
      </c>
      <c r="Q149" s="55">
        <v>113</v>
      </c>
      <c r="R149" s="55"/>
      <c r="S149" s="55"/>
      <c r="T149" s="55"/>
      <c r="U149" s="55"/>
      <c r="V149" s="58"/>
      <c r="W149" s="60" t="s">
        <v>94</v>
      </c>
      <c r="X149" s="55">
        <v>112</v>
      </c>
      <c r="Y149" s="55"/>
      <c r="Z149" s="55"/>
      <c r="AA149" s="55"/>
      <c r="AB149" s="55"/>
      <c r="AC149" s="55"/>
      <c r="AD149" s="55"/>
      <c r="AE149" s="55">
        <v>111</v>
      </c>
      <c r="AF149" s="55">
        <v>118</v>
      </c>
      <c r="AG149" s="55"/>
      <c r="AH149" s="55"/>
      <c r="AI149" s="55"/>
      <c r="AJ149" s="55"/>
      <c r="AK149" s="55"/>
      <c r="AL149" s="55"/>
      <c r="AM149" s="55"/>
      <c r="AN149" s="55"/>
      <c r="AO149" s="55">
        <v>108</v>
      </c>
      <c r="AP149" s="55">
        <v>113</v>
      </c>
      <c r="AQ149" s="55">
        <v>106</v>
      </c>
      <c r="AR149" s="55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45" t="s">
        <v>207</v>
      </c>
      <c r="BD149" s="45" t="s">
        <v>30</v>
      </c>
    </row>
    <row r="150" spans="1:56" x14ac:dyDescent="0.2">
      <c r="A150" s="80">
        <f t="shared" si="8"/>
        <v>111.2</v>
      </c>
      <c r="B150" s="64" t="s">
        <v>325</v>
      </c>
      <c r="C150" s="45" t="s">
        <v>261</v>
      </c>
      <c r="D150" s="45" t="s">
        <v>20</v>
      </c>
      <c r="E150" s="55" t="s">
        <v>65</v>
      </c>
      <c r="F150" s="55">
        <f t="shared" si="9"/>
        <v>5</v>
      </c>
      <c r="G150" s="55">
        <v>3</v>
      </c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61"/>
      <c r="W150" s="55"/>
      <c r="X150" s="55"/>
      <c r="Y150" s="55"/>
      <c r="Z150" s="55"/>
      <c r="AA150" s="55">
        <v>103</v>
      </c>
      <c r="AB150" s="55">
        <v>111</v>
      </c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>
        <v>118</v>
      </c>
      <c r="AP150" s="55">
        <v>129</v>
      </c>
      <c r="AQ150" s="55">
        <v>95</v>
      </c>
      <c r="AR150" s="55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45" t="s">
        <v>261</v>
      </c>
      <c r="BD150" s="45" t="s">
        <v>20</v>
      </c>
    </row>
    <row r="151" spans="1:56" x14ac:dyDescent="0.2">
      <c r="A151" s="80">
        <f t="shared" si="8"/>
        <v>112</v>
      </c>
      <c r="B151" s="64" t="s">
        <v>325</v>
      </c>
      <c r="C151" s="45" t="s">
        <v>274</v>
      </c>
      <c r="D151" s="45" t="s">
        <v>21</v>
      </c>
      <c r="E151" s="55" t="s">
        <v>65</v>
      </c>
      <c r="F151" s="55">
        <f t="shared" si="9"/>
        <v>5</v>
      </c>
      <c r="G151" s="55">
        <v>3</v>
      </c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61"/>
      <c r="W151" s="55"/>
      <c r="X151" s="55"/>
      <c r="Y151" s="55"/>
      <c r="Z151" s="55"/>
      <c r="AA151" s="55">
        <v>120</v>
      </c>
      <c r="AB151" s="55">
        <v>103</v>
      </c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>
        <v>104</v>
      </c>
      <c r="AP151" s="55">
        <v>127</v>
      </c>
      <c r="AQ151" s="55">
        <v>106</v>
      </c>
      <c r="AR151" s="55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45" t="s">
        <v>274</v>
      </c>
      <c r="BD151" s="45" t="s">
        <v>21</v>
      </c>
    </row>
    <row r="152" spans="1:56" x14ac:dyDescent="0.2">
      <c r="A152" s="80">
        <f t="shared" si="8"/>
        <v>112.25</v>
      </c>
      <c r="B152" s="64" t="s">
        <v>325</v>
      </c>
      <c r="C152" s="45" t="s">
        <v>254</v>
      </c>
      <c r="D152" s="45" t="s">
        <v>50</v>
      </c>
      <c r="E152" s="55" t="s">
        <v>66</v>
      </c>
      <c r="F152" s="55">
        <f t="shared" si="9"/>
        <v>4</v>
      </c>
      <c r="G152" s="55">
        <v>2</v>
      </c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61"/>
      <c r="W152" s="55">
        <v>109</v>
      </c>
      <c r="X152" s="55">
        <v>114</v>
      </c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>
        <v>113</v>
      </c>
      <c r="AQ152" s="55">
        <v>113</v>
      </c>
      <c r="AR152" s="55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45" t="s">
        <v>254</v>
      </c>
      <c r="BD152" s="45" t="s">
        <v>50</v>
      </c>
    </row>
    <row r="153" spans="1:56" x14ac:dyDescent="0.2">
      <c r="A153" s="80">
        <f t="shared" si="8"/>
        <v>112.25</v>
      </c>
      <c r="B153" s="64" t="s">
        <v>325</v>
      </c>
      <c r="C153" s="45" t="s">
        <v>252</v>
      </c>
      <c r="D153" s="45" t="s">
        <v>12</v>
      </c>
      <c r="E153" s="55" t="s">
        <v>66</v>
      </c>
      <c r="F153" s="55">
        <f t="shared" si="9"/>
        <v>4</v>
      </c>
      <c r="G153" s="55">
        <v>2</v>
      </c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61"/>
      <c r="W153" s="55">
        <v>100</v>
      </c>
      <c r="X153" s="55">
        <v>103</v>
      </c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>
        <v>129</v>
      </c>
      <c r="AQ153" s="55">
        <v>117</v>
      </c>
      <c r="AR153" s="55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45" t="s">
        <v>252</v>
      </c>
      <c r="BD153" s="45" t="s">
        <v>12</v>
      </c>
    </row>
    <row r="154" spans="1:56" x14ac:dyDescent="0.2">
      <c r="A154" s="80">
        <f t="shared" si="8"/>
        <v>112.5</v>
      </c>
      <c r="B154" s="64" t="s">
        <v>325</v>
      </c>
      <c r="C154" s="45" t="s">
        <v>291</v>
      </c>
      <c r="D154" s="45" t="s">
        <v>51</v>
      </c>
      <c r="E154" s="55" t="s">
        <v>66</v>
      </c>
      <c r="F154" s="55">
        <f t="shared" si="9"/>
        <v>2</v>
      </c>
      <c r="G154" s="55">
        <v>1</v>
      </c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61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>
        <v>105</v>
      </c>
      <c r="AH154" s="55">
        <v>120</v>
      </c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45" t="s">
        <v>291</v>
      </c>
      <c r="BD154" s="45" t="s">
        <v>51</v>
      </c>
    </row>
    <row r="155" spans="1:56" x14ac:dyDescent="0.2">
      <c r="A155" s="80">
        <f t="shared" si="8"/>
        <v>112.5</v>
      </c>
      <c r="B155" s="64" t="s">
        <v>325</v>
      </c>
      <c r="C155" s="45" t="s">
        <v>267</v>
      </c>
      <c r="D155" s="45" t="s">
        <v>76</v>
      </c>
      <c r="E155" s="55" t="s">
        <v>75</v>
      </c>
      <c r="F155" s="55">
        <f t="shared" si="9"/>
        <v>2</v>
      </c>
      <c r="G155" s="55">
        <v>1</v>
      </c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61"/>
      <c r="W155" s="55"/>
      <c r="X155" s="55"/>
      <c r="Y155" s="55"/>
      <c r="Z155" s="55"/>
      <c r="AA155" s="55">
        <v>115</v>
      </c>
      <c r="AB155" s="55">
        <v>110</v>
      </c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45" t="s">
        <v>267</v>
      </c>
      <c r="BD155" s="45" t="s">
        <v>76</v>
      </c>
    </row>
    <row r="156" spans="1:56" x14ac:dyDescent="0.2">
      <c r="A156" s="80">
        <f t="shared" si="8"/>
        <v>113</v>
      </c>
      <c r="B156" s="64" t="s">
        <v>325</v>
      </c>
      <c r="C156" s="45" t="s">
        <v>95</v>
      </c>
      <c r="D156" s="45" t="s">
        <v>30</v>
      </c>
      <c r="E156" s="55" t="s">
        <v>62</v>
      </c>
      <c r="F156" s="55">
        <f t="shared" si="9"/>
        <v>7</v>
      </c>
      <c r="G156" s="55">
        <v>4</v>
      </c>
      <c r="H156" s="55">
        <v>111</v>
      </c>
      <c r="I156" s="55">
        <v>107</v>
      </c>
      <c r="J156" s="55">
        <v>131</v>
      </c>
      <c r="K156" s="55">
        <v>108</v>
      </c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8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>
        <v>114</v>
      </c>
      <c r="AP156" s="55">
        <v>105</v>
      </c>
      <c r="AQ156" s="55">
        <v>115</v>
      </c>
      <c r="AR156" s="55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45" t="s">
        <v>95</v>
      </c>
      <c r="BD156" s="45" t="s">
        <v>30</v>
      </c>
    </row>
    <row r="157" spans="1:56" x14ac:dyDescent="0.2">
      <c r="A157" s="80">
        <f t="shared" si="8"/>
        <v>113.5</v>
      </c>
      <c r="B157" s="64" t="s">
        <v>325</v>
      </c>
      <c r="C157" s="45" t="s">
        <v>269</v>
      </c>
      <c r="D157" s="45" t="s">
        <v>268</v>
      </c>
      <c r="E157" s="55" t="s">
        <v>56</v>
      </c>
      <c r="F157" s="55">
        <f t="shared" si="9"/>
        <v>2</v>
      </c>
      <c r="G157" s="55">
        <v>1</v>
      </c>
      <c r="H157" s="55"/>
      <c r="I157" s="55"/>
      <c r="J157" s="55"/>
      <c r="K157" s="55"/>
      <c r="L157" s="55"/>
      <c r="M157" s="55"/>
      <c r="N157" s="55"/>
      <c r="O157" s="64"/>
      <c r="P157" s="55"/>
      <c r="Q157" s="55"/>
      <c r="R157" s="55"/>
      <c r="S157" s="64"/>
      <c r="T157" s="55"/>
      <c r="U157" s="55"/>
      <c r="V157" s="61"/>
      <c r="W157" s="55"/>
      <c r="X157" s="55"/>
      <c r="Y157" s="55"/>
      <c r="Z157" s="55"/>
      <c r="AA157" s="55">
        <v>114</v>
      </c>
      <c r="AB157" s="55">
        <v>113</v>
      </c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45" t="s">
        <v>269</v>
      </c>
      <c r="BD157" s="45" t="s">
        <v>268</v>
      </c>
    </row>
    <row r="158" spans="1:56" x14ac:dyDescent="0.2">
      <c r="A158" s="80">
        <f t="shared" si="8"/>
        <v>114.5</v>
      </c>
      <c r="B158" s="64" t="s">
        <v>325</v>
      </c>
      <c r="C158" s="45" t="s">
        <v>294</v>
      </c>
      <c r="D158" s="12" t="s">
        <v>49</v>
      </c>
      <c r="E158" s="55" t="s">
        <v>66</v>
      </c>
      <c r="F158" s="55">
        <f t="shared" si="9"/>
        <v>4</v>
      </c>
      <c r="G158" s="55">
        <v>2</v>
      </c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61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>
        <v>120</v>
      </c>
      <c r="AH158" s="55">
        <v>110</v>
      </c>
      <c r="AI158" s="55"/>
      <c r="AJ158" s="55"/>
      <c r="AK158" s="55"/>
      <c r="AL158" s="55"/>
      <c r="AM158" s="55"/>
      <c r="AN158" s="55"/>
      <c r="AO158" s="55"/>
      <c r="AP158" s="55">
        <v>110</v>
      </c>
      <c r="AQ158" s="55">
        <v>118</v>
      </c>
      <c r="AR158" s="55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45" t="s">
        <v>294</v>
      </c>
      <c r="BD158" s="12" t="s">
        <v>49</v>
      </c>
    </row>
    <row r="159" spans="1:56" x14ac:dyDescent="0.2">
      <c r="A159" s="80">
        <f t="shared" si="8"/>
        <v>115.33333333333333</v>
      </c>
      <c r="B159" s="64" t="s">
        <v>325</v>
      </c>
      <c r="C159" s="45" t="s">
        <v>305</v>
      </c>
      <c r="D159" s="45" t="s">
        <v>28</v>
      </c>
      <c r="E159" s="55" t="s">
        <v>64</v>
      </c>
      <c r="F159" s="55">
        <f t="shared" si="9"/>
        <v>3</v>
      </c>
      <c r="G159" s="55">
        <v>2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8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>
        <v>121</v>
      </c>
      <c r="AP159" s="55">
        <v>107</v>
      </c>
      <c r="AQ159" s="55">
        <v>118</v>
      </c>
      <c r="AR159" s="55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45" t="s">
        <v>305</v>
      </c>
      <c r="BD159" s="45" t="s">
        <v>28</v>
      </c>
    </row>
    <row r="160" spans="1:56" x14ac:dyDescent="0.2">
      <c r="A160" s="80">
        <f t="shared" si="8"/>
        <v>115.4</v>
      </c>
      <c r="B160" s="64" t="s">
        <v>325</v>
      </c>
      <c r="C160" s="45" t="s">
        <v>275</v>
      </c>
      <c r="D160" s="45" t="s">
        <v>21</v>
      </c>
      <c r="E160" s="55" t="s">
        <v>65</v>
      </c>
      <c r="F160" s="55">
        <f t="shared" si="9"/>
        <v>5</v>
      </c>
      <c r="G160" s="55">
        <v>3</v>
      </c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61"/>
      <c r="W160" s="55"/>
      <c r="X160" s="55"/>
      <c r="Y160" s="55"/>
      <c r="Z160" s="55"/>
      <c r="AA160" s="55">
        <v>129</v>
      </c>
      <c r="AB160" s="55">
        <v>118</v>
      </c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>
        <v>99</v>
      </c>
      <c r="AP160" s="55">
        <v>109</v>
      </c>
      <c r="AQ160" s="55">
        <v>122</v>
      </c>
      <c r="AR160" s="55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45" t="s">
        <v>275</v>
      </c>
      <c r="BD160" s="45" t="s">
        <v>21</v>
      </c>
    </row>
    <row r="161" spans="1:56" x14ac:dyDescent="0.2">
      <c r="A161" s="80">
        <f t="shared" si="8"/>
        <v>115.5</v>
      </c>
      <c r="B161" s="64" t="s">
        <v>325</v>
      </c>
      <c r="C161" s="45" t="s">
        <v>283</v>
      </c>
      <c r="D161" s="45" t="s">
        <v>54</v>
      </c>
      <c r="E161" s="55" t="s">
        <v>68</v>
      </c>
      <c r="F161" s="55">
        <f t="shared" si="9"/>
        <v>2</v>
      </c>
      <c r="G161" s="55">
        <v>1</v>
      </c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61"/>
      <c r="W161" s="55"/>
      <c r="X161" s="55"/>
      <c r="Y161" s="55"/>
      <c r="Z161" s="55"/>
      <c r="AA161" s="55"/>
      <c r="AB161" s="55"/>
      <c r="AC161" s="55">
        <v>115</v>
      </c>
      <c r="AD161" s="55">
        <v>116</v>
      </c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45" t="s">
        <v>283</v>
      </c>
      <c r="BD161" s="45" t="s">
        <v>54</v>
      </c>
    </row>
    <row r="162" spans="1:56" x14ac:dyDescent="0.2">
      <c r="A162" s="80">
        <f t="shared" si="8"/>
        <v>115.5</v>
      </c>
      <c r="B162" s="64" t="s">
        <v>325</v>
      </c>
      <c r="C162" s="45" t="s">
        <v>285</v>
      </c>
      <c r="D162" s="45" t="s">
        <v>54</v>
      </c>
      <c r="E162" s="55" t="s">
        <v>68</v>
      </c>
      <c r="F162" s="55">
        <f t="shared" si="9"/>
        <v>2</v>
      </c>
      <c r="G162" s="55">
        <v>1</v>
      </c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61"/>
      <c r="W162" s="55"/>
      <c r="X162" s="55"/>
      <c r="Y162" s="55"/>
      <c r="Z162" s="55"/>
      <c r="AA162" s="55"/>
      <c r="AB162" s="55"/>
      <c r="AC162" s="55">
        <v>115</v>
      </c>
      <c r="AD162" s="55">
        <v>116</v>
      </c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45" t="s">
        <v>285</v>
      </c>
      <c r="BD162" s="45" t="s">
        <v>54</v>
      </c>
    </row>
    <row r="163" spans="1:56" x14ac:dyDescent="0.2">
      <c r="A163" s="80">
        <f t="shared" si="8"/>
        <v>116</v>
      </c>
      <c r="B163" s="64" t="s">
        <v>325</v>
      </c>
      <c r="C163" s="45" t="s">
        <v>93</v>
      </c>
      <c r="D163" s="45" t="s">
        <v>10</v>
      </c>
      <c r="E163" s="55" t="s">
        <v>62</v>
      </c>
      <c r="F163" s="55">
        <f t="shared" si="9"/>
        <v>6</v>
      </c>
      <c r="G163" s="55">
        <v>4</v>
      </c>
      <c r="H163" s="55">
        <v>105</v>
      </c>
      <c r="I163" s="55">
        <v>106</v>
      </c>
      <c r="J163" s="55">
        <v>138</v>
      </c>
      <c r="K163" s="55">
        <v>121</v>
      </c>
      <c r="L163" s="55">
        <v>102</v>
      </c>
      <c r="M163" s="60" t="s">
        <v>94</v>
      </c>
      <c r="N163" s="55"/>
      <c r="O163" s="55"/>
      <c r="P163" s="55"/>
      <c r="Q163" s="55"/>
      <c r="R163" s="55">
        <v>124</v>
      </c>
      <c r="S163" s="60" t="s">
        <v>94</v>
      </c>
      <c r="T163" s="55"/>
      <c r="U163" s="55"/>
      <c r="V163" s="58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45" t="s">
        <v>93</v>
      </c>
      <c r="BD163" s="45" t="s">
        <v>10</v>
      </c>
    </row>
    <row r="164" spans="1:56" x14ac:dyDescent="0.2">
      <c r="A164" s="80">
        <f t="shared" si="8"/>
        <v>116</v>
      </c>
      <c r="B164" s="64" t="s">
        <v>325</v>
      </c>
      <c r="C164" s="45" t="s">
        <v>215</v>
      </c>
      <c r="D164" s="45" t="s">
        <v>26</v>
      </c>
      <c r="E164" s="55" t="s">
        <v>65</v>
      </c>
      <c r="F164" s="55">
        <f t="shared" si="9"/>
        <v>5</v>
      </c>
      <c r="G164" s="55">
        <v>3</v>
      </c>
      <c r="H164" s="55"/>
      <c r="I164" s="55"/>
      <c r="J164" s="55"/>
      <c r="K164" s="55"/>
      <c r="L164" s="55"/>
      <c r="M164" s="55"/>
      <c r="N164" s="55"/>
      <c r="O164" s="55"/>
      <c r="P164" s="55">
        <v>121</v>
      </c>
      <c r="Q164" s="55">
        <v>116</v>
      </c>
      <c r="R164" s="55"/>
      <c r="S164" s="55"/>
      <c r="T164" s="55"/>
      <c r="U164" s="55"/>
      <c r="V164" s="61"/>
      <c r="W164" s="55">
        <v>120</v>
      </c>
      <c r="X164" s="55">
        <v>117</v>
      </c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>
        <v>106</v>
      </c>
      <c r="AP164" s="55"/>
      <c r="AQ164" s="55"/>
      <c r="AR164" s="55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45" t="s">
        <v>215</v>
      </c>
      <c r="BD164" s="45" t="s">
        <v>26</v>
      </c>
    </row>
    <row r="165" spans="1:56" x14ac:dyDescent="0.2">
      <c r="A165" s="80">
        <f t="shared" si="8"/>
        <v>116.5</v>
      </c>
      <c r="B165" s="64" t="s">
        <v>325</v>
      </c>
      <c r="C165" s="45" t="s">
        <v>251</v>
      </c>
      <c r="D165" s="45" t="s">
        <v>26</v>
      </c>
      <c r="E165" s="55" t="s">
        <v>65</v>
      </c>
      <c r="F165" s="55">
        <f t="shared" si="9"/>
        <v>2</v>
      </c>
      <c r="G165" s="55">
        <v>1</v>
      </c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61"/>
      <c r="W165" s="55">
        <v>113</v>
      </c>
      <c r="X165" s="55">
        <v>120</v>
      </c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45" t="s">
        <v>251</v>
      </c>
      <c r="BD165" s="45" t="s">
        <v>26</v>
      </c>
    </row>
    <row r="166" spans="1:56" x14ac:dyDescent="0.2">
      <c r="A166" s="80">
        <f t="shared" si="8"/>
        <v>116.5</v>
      </c>
      <c r="B166" s="64" t="s">
        <v>325</v>
      </c>
      <c r="C166" s="45" t="s">
        <v>290</v>
      </c>
      <c r="D166" s="45" t="s">
        <v>51</v>
      </c>
      <c r="E166" s="55" t="s">
        <v>66</v>
      </c>
      <c r="F166" s="55">
        <f t="shared" si="9"/>
        <v>2</v>
      </c>
      <c r="G166" s="55">
        <v>1</v>
      </c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61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>
        <v>109</v>
      </c>
      <c r="AH166" s="55">
        <v>124</v>
      </c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45" t="s">
        <v>290</v>
      </c>
      <c r="BD166" s="45" t="s">
        <v>51</v>
      </c>
    </row>
    <row r="167" spans="1:56" x14ac:dyDescent="0.2">
      <c r="A167" s="80">
        <f t="shared" si="8"/>
        <v>116.85714285714286</v>
      </c>
      <c r="B167" s="64" t="s">
        <v>325</v>
      </c>
      <c r="C167" s="45" t="s">
        <v>250</v>
      </c>
      <c r="D167" s="45" t="s">
        <v>22</v>
      </c>
      <c r="E167" s="55" t="s">
        <v>65</v>
      </c>
      <c r="F167" s="55">
        <f t="shared" si="9"/>
        <v>7</v>
      </c>
      <c r="G167" s="55">
        <v>4</v>
      </c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61"/>
      <c r="W167" s="55">
        <v>116</v>
      </c>
      <c r="X167" s="55">
        <v>115</v>
      </c>
      <c r="Y167" s="55"/>
      <c r="Z167" s="55"/>
      <c r="AA167" s="55"/>
      <c r="AB167" s="55"/>
      <c r="AC167" s="55">
        <v>123</v>
      </c>
      <c r="AD167" s="55">
        <v>124</v>
      </c>
      <c r="AE167" s="55"/>
      <c r="AF167" s="55"/>
      <c r="AG167" s="55"/>
      <c r="AH167" s="55"/>
      <c r="AI167" s="55">
        <v>111</v>
      </c>
      <c r="AJ167" s="55">
        <v>116</v>
      </c>
      <c r="AK167" s="55"/>
      <c r="AL167" s="55"/>
      <c r="AM167" s="55"/>
      <c r="AN167" s="55"/>
      <c r="AO167" s="55">
        <v>113</v>
      </c>
      <c r="AP167" s="55"/>
      <c r="AQ167" s="55"/>
      <c r="AR167" s="55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45" t="s">
        <v>250</v>
      </c>
      <c r="BD167" s="45" t="s">
        <v>22</v>
      </c>
    </row>
    <row r="168" spans="1:56" x14ac:dyDescent="0.2">
      <c r="A168" s="80">
        <f t="shared" si="8"/>
        <v>117</v>
      </c>
      <c r="B168" s="64" t="s">
        <v>325</v>
      </c>
      <c r="C168" s="45" t="s">
        <v>258</v>
      </c>
      <c r="D168" s="45" t="s">
        <v>17</v>
      </c>
      <c r="E168" s="55" t="s">
        <v>65</v>
      </c>
      <c r="F168" s="55">
        <f t="shared" si="9"/>
        <v>5</v>
      </c>
      <c r="G168" s="55">
        <v>4</v>
      </c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61"/>
      <c r="W168" s="55"/>
      <c r="X168" s="55"/>
      <c r="Y168" s="55">
        <v>116</v>
      </c>
      <c r="Z168" s="60" t="s">
        <v>94</v>
      </c>
      <c r="AA168" s="55">
        <v>115</v>
      </c>
      <c r="AB168" s="55">
        <v>123</v>
      </c>
      <c r="AC168" s="55"/>
      <c r="AD168" s="55"/>
      <c r="AE168" s="55">
        <v>127</v>
      </c>
      <c r="AF168" s="60" t="s">
        <v>94</v>
      </c>
      <c r="AG168" s="55"/>
      <c r="AH168" s="55"/>
      <c r="AI168" s="55"/>
      <c r="AJ168" s="55"/>
      <c r="AK168" s="55"/>
      <c r="AL168" s="55"/>
      <c r="AM168" s="55"/>
      <c r="AN168" s="55"/>
      <c r="AO168" s="60" t="s">
        <v>94</v>
      </c>
      <c r="AP168" s="60" t="s">
        <v>94</v>
      </c>
      <c r="AQ168" s="55">
        <v>104</v>
      </c>
      <c r="AR168" s="55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45" t="s">
        <v>258</v>
      </c>
      <c r="BD168" s="45" t="s">
        <v>17</v>
      </c>
    </row>
    <row r="169" spans="1:56" x14ac:dyDescent="0.2">
      <c r="A169" s="80">
        <f t="shared" si="8"/>
        <v>117.5</v>
      </c>
      <c r="B169" s="64" t="s">
        <v>325</v>
      </c>
      <c r="C169" s="45" t="s">
        <v>284</v>
      </c>
      <c r="D169" s="45" t="s">
        <v>54</v>
      </c>
      <c r="E169" s="55" t="s">
        <v>68</v>
      </c>
      <c r="F169" s="55">
        <f t="shared" si="9"/>
        <v>2</v>
      </c>
      <c r="G169" s="55">
        <v>1</v>
      </c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61"/>
      <c r="W169" s="55"/>
      <c r="X169" s="55"/>
      <c r="Y169" s="55"/>
      <c r="Z169" s="55"/>
      <c r="AA169" s="55"/>
      <c r="AB169" s="55"/>
      <c r="AC169" s="55">
        <v>113</v>
      </c>
      <c r="AD169" s="55">
        <v>122</v>
      </c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45" t="s">
        <v>284</v>
      </c>
      <c r="BD169" s="45" t="s">
        <v>54</v>
      </c>
    </row>
    <row r="170" spans="1:56" x14ac:dyDescent="0.2">
      <c r="A170" s="80">
        <f t="shared" si="8"/>
        <v>117.66666666666667</v>
      </c>
      <c r="B170" s="64" t="s">
        <v>325</v>
      </c>
      <c r="C170" s="45" t="s">
        <v>236</v>
      </c>
      <c r="D170" s="45" t="s">
        <v>14</v>
      </c>
      <c r="E170" s="55" t="s">
        <v>64</v>
      </c>
      <c r="F170" s="55">
        <f t="shared" si="9"/>
        <v>9</v>
      </c>
      <c r="G170" s="55">
        <v>5</v>
      </c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>
        <v>126</v>
      </c>
      <c r="S170" s="55">
        <v>120</v>
      </c>
      <c r="T170" s="55"/>
      <c r="U170" s="55"/>
      <c r="V170" s="58"/>
      <c r="W170" s="55">
        <v>119</v>
      </c>
      <c r="X170" s="60" t="s">
        <v>94</v>
      </c>
      <c r="Y170" s="55">
        <v>121</v>
      </c>
      <c r="Z170" s="55">
        <v>122</v>
      </c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>
        <v>103</v>
      </c>
      <c r="AL170" s="55">
        <v>121</v>
      </c>
      <c r="AM170" s="55"/>
      <c r="AN170" s="55"/>
      <c r="AO170" s="55"/>
      <c r="AP170" s="55">
        <v>115</v>
      </c>
      <c r="AQ170" s="55">
        <v>112</v>
      </c>
      <c r="AR170" s="55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45" t="s">
        <v>236</v>
      </c>
      <c r="BD170" s="45" t="s">
        <v>14</v>
      </c>
    </row>
    <row r="171" spans="1:56" x14ac:dyDescent="0.2">
      <c r="A171" s="80">
        <f t="shared" si="8"/>
        <v>117.66666666666667</v>
      </c>
      <c r="B171" s="64" t="s">
        <v>325</v>
      </c>
      <c r="C171" s="45" t="s">
        <v>238</v>
      </c>
      <c r="D171" s="45" t="s">
        <v>13</v>
      </c>
      <c r="E171" s="55" t="s">
        <v>64</v>
      </c>
      <c r="F171" s="55">
        <f t="shared" si="9"/>
        <v>9</v>
      </c>
      <c r="G171" s="55">
        <v>5</v>
      </c>
      <c r="H171" s="55"/>
      <c r="I171" s="55"/>
      <c r="J171" s="55"/>
      <c r="K171" s="55"/>
      <c r="L171" s="55"/>
      <c r="M171" s="55"/>
      <c r="N171" s="55"/>
      <c r="O171" s="55"/>
      <c r="P171" s="55"/>
      <c r="Q171" s="62"/>
      <c r="R171" s="55">
        <v>110</v>
      </c>
      <c r="S171" s="55">
        <v>112</v>
      </c>
      <c r="T171" s="55"/>
      <c r="U171" s="55"/>
      <c r="V171" s="58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>
        <v>117</v>
      </c>
      <c r="AH171" s="55">
        <v>125</v>
      </c>
      <c r="AI171" s="55"/>
      <c r="AJ171" s="55"/>
      <c r="AK171" s="55">
        <v>117</v>
      </c>
      <c r="AL171" s="55">
        <v>122</v>
      </c>
      <c r="AM171" s="55"/>
      <c r="AN171" s="55"/>
      <c r="AO171" s="55">
        <v>118</v>
      </c>
      <c r="AP171" s="55">
        <v>117</v>
      </c>
      <c r="AQ171" s="55">
        <v>121</v>
      </c>
      <c r="AR171" s="55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45" t="s">
        <v>238</v>
      </c>
      <c r="BD171" s="45" t="s">
        <v>13</v>
      </c>
    </row>
    <row r="172" spans="1:56" x14ac:dyDescent="0.2">
      <c r="A172" s="80">
        <f t="shared" si="8"/>
        <v>118</v>
      </c>
      <c r="B172" s="64" t="s">
        <v>325</v>
      </c>
      <c r="C172" s="45" t="s">
        <v>257</v>
      </c>
      <c r="D172" s="45" t="s">
        <v>57</v>
      </c>
      <c r="E172" s="55" t="s">
        <v>64</v>
      </c>
      <c r="F172" s="55">
        <f t="shared" si="9"/>
        <v>1</v>
      </c>
      <c r="G172" s="55">
        <v>1</v>
      </c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8"/>
      <c r="W172" s="55"/>
      <c r="X172" s="55"/>
      <c r="Y172" s="55">
        <v>118</v>
      </c>
      <c r="Z172" s="62" t="s">
        <v>94</v>
      </c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45" t="s">
        <v>257</v>
      </c>
      <c r="BD172" s="45" t="s">
        <v>57</v>
      </c>
    </row>
    <row r="173" spans="1:56" x14ac:dyDescent="0.2">
      <c r="A173" s="80">
        <f t="shared" si="8"/>
        <v>118.2</v>
      </c>
      <c r="B173" s="64" t="s">
        <v>325</v>
      </c>
      <c r="C173" s="45" t="s">
        <v>288</v>
      </c>
      <c r="D173" s="45" t="s">
        <v>10</v>
      </c>
      <c r="E173" s="55" t="s">
        <v>62</v>
      </c>
      <c r="F173" s="55">
        <f t="shared" si="9"/>
        <v>5</v>
      </c>
      <c r="G173" s="55">
        <v>3</v>
      </c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8"/>
      <c r="W173" s="55"/>
      <c r="X173" s="55"/>
      <c r="Y173" s="55"/>
      <c r="Z173" s="55"/>
      <c r="AA173" s="55"/>
      <c r="AB173" s="55"/>
      <c r="AC173" s="55"/>
      <c r="AD173" s="55"/>
      <c r="AE173" s="55">
        <v>127</v>
      </c>
      <c r="AF173" s="55">
        <v>118</v>
      </c>
      <c r="AG173" s="55"/>
      <c r="AH173" s="55"/>
      <c r="AI173" s="55"/>
      <c r="AJ173" s="55"/>
      <c r="AK173" s="55"/>
      <c r="AL173" s="55"/>
      <c r="AM173" s="55"/>
      <c r="AN173" s="55"/>
      <c r="AO173" s="55">
        <v>119</v>
      </c>
      <c r="AP173" s="55">
        <v>112</v>
      </c>
      <c r="AQ173" s="55">
        <v>115</v>
      </c>
      <c r="AR173" s="55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45" t="s">
        <v>288</v>
      </c>
      <c r="BD173" s="45" t="s">
        <v>10</v>
      </c>
    </row>
    <row r="174" spans="1:56" x14ac:dyDescent="0.2">
      <c r="A174" s="80">
        <f t="shared" si="8"/>
        <v>119</v>
      </c>
      <c r="B174" s="64" t="s">
        <v>325</v>
      </c>
      <c r="C174" s="45" t="s">
        <v>273</v>
      </c>
      <c r="D174" s="45" t="s">
        <v>21</v>
      </c>
      <c r="E174" s="55" t="s">
        <v>65</v>
      </c>
      <c r="F174" s="55">
        <f t="shared" si="9"/>
        <v>5</v>
      </c>
      <c r="G174" s="55">
        <v>3</v>
      </c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61"/>
      <c r="W174" s="55"/>
      <c r="X174" s="55"/>
      <c r="Y174" s="55"/>
      <c r="Z174" s="55"/>
      <c r="AA174" s="55">
        <v>125</v>
      </c>
      <c r="AB174" s="55">
        <v>118</v>
      </c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>
        <v>122</v>
      </c>
      <c r="AP174" s="55">
        <v>124</v>
      </c>
      <c r="AQ174" s="55">
        <v>106</v>
      </c>
      <c r="AR174" s="55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45" t="s">
        <v>273</v>
      </c>
      <c r="BD174" s="45" t="s">
        <v>21</v>
      </c>
    </row>
    <row r="175" spans="1:56" x14ac:dyDescent="0.2">
      <c r="A175" s="80">
        <f t="shared" si="8"/>
        <v>119.14285714285714</v>
      </c>
      <c r="B175" s="64" t="s">
        <v>325</v>
      </c>
      <c r="C175" s="45" t="s">
        <v>259</v>
      </c>
      <c r="D175" s="45" t="s">
        <v>33</v>
      </c>
      <c r="E175" s="55" t="s">
        <v>65</v>
      </c>
      <c r="F175" s="55">
        <f t="shared" si="9"/>
        <v>7</v>
      </c>
      <c r="G175" s="55">
        <v>4</v>
      </c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61"/>
      <c r="W175" s="55"/>
      <c r="X175" s="55"/>
      <c r="Y175" s="55">
        <v>125</v>
      </c>
      <c r="Z175" s="55">
        <v>121</v>
      </c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>
        <v>119</v>
      </c>
      <c r="AL175" s="55">
        <v>126</v>
      </c>
      <c r="AM175" s="55"/>
      <c r="AN175" s="55"/>
      <c r="AO175" s="55">
        <v>122</v>
      </c>
      <c r="AP175" s="55">
        <v>107</v>
      </c>
      <c r="AQ175" s="55">
        <v>114</v>
      </c>
      <c r="AR175" s="55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45" t="s">
        <v>259</v>
      </c>
      <c r="BD175" s="45" t="s">
        <v>33</v>
      </c>
    </row>
    <row r="176" spans="1:56" x14ac:dyDescent="0.2">
      <c r="A176" s="80">
        <f t="shared" si="8"/>
        <v>119.33333333333333</v>
      </c>
      <c r="B176" s="64" t="s">
        <v>325</v>
      </c>
      <c r="C176" s="45" t="s">
        <v>189</v>
      </c>
      <c r="D176" s="45" t="s">
        <v>10</v>
      </c>
      <c r="E176" s="55" t="s">
        <v>62</v>
      </c>
      <c r="F176" s="55">
        <f t="shared" si="9"/>
        <v>6</v>
      </c>
      <c r="G176" s="55">
        <v>4</v>
      </c>
      <c r="H176" s="55"/>
      <c r="I176" s="55"/>
      <c r="J176" s="55"/>
      <c r="K176" s="55"/>
      <c r="L176" s="60" t="s">
        <v>94</v>
      </c>
      <c r="M176" s="55">
        <v>107</v>
      </c>
      <c r="N176" s="55"/>
      <c r="O176" s="55"/>
      <c r="P176" s="55"/>
      <c r="Q176" s="55"/>
      <c r="R176" s="55"/>
      <c r="S176" s="55"/>
      <c r="T176" s="55"/>
      <c r="U176" s="55"/>
      <c r="V176" s="58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>
        <v>131</v>
      </c>
      <c r="AJ176" s="55">
        <v>121</v>
      </c>
      <c r="AK176" s="55"/>
      <c r="AL176" s="55"/>
      <c r="AM176" s="55"/>
      <c r="AN176" s="55"/>
      <c r="AO176" s="55">
        <v>118</v>
      </c>
      <c r="AP176" s="55">
        <v>117</v>
      </c>
      <c r="AQ176" s="55">
        <v>122</v>
      </c>
      <c r="AR176" s="55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45" t="s">
        <v>189</v>
      </c>
      <c r="BD176" s="45" t="s">
        <v>10</v>
      </c>
    </row>
    <row r="177" spans="1:56" x14ac:dyDescent="0.2">
      <c r="A177" s="80">
        <f t="shared" si="8"/>
        <v>119.66666666666667</v>
      </c>
      <c r="B177" s="64" t="s">
        <v>325</v>
      </c>
      <c r="C177" s="45" t="s">
        <v>310</v>
      </c>
      <c r="D177" s="45" t="s">
        <v>11</v>
      </c>
      <c r="E177" s="55" t="s">
        <v>62</v>
      </c>
      <c r="F177" s="55">
        <f t="shared" si="9"/>
        <v>3</v>
      </c>
      <c r="G177" s="55">
        <v>2</v>
      </c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8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>
        <v>100</v>
      </c>
      <c r="AP177" s="55">
        <v>127</v>
      </c>
      <c r="AQ177" s="55">
        <v>132</v>
      </c>
      <c r="AR177" s="55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45" t="s">
        <v>310</v>
      </c>
      <c r="BD177" s="45" t="s">
        <v>11</v>
      </c>
    </row>
    <row r="178" spans="1:56" x14ac:dyDescent="0.2">
      <c r="A178" s="80">
        <f t="shared" si="8"/>
        <v>119.8</v>
      </c>
      <c r="B178" s="64" t="s">
        <v>325</v>
      </c>
      <c r="C178" s="45" t="s">
        <v>289</v>
      </c>
      <c r="D178" s="45" t="s">
        <v>53</v>
      </c>
      <c r="E178" s="55" t="s">
        <v>64</v>
      </c>
      <c r="F178" s="55">
        <f t="shared" si="9"/>
        <v>5</v>
      </c>
      <c r="G178" s="55">
        <v>3</v>
      </c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8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>
        <v>102</v>
      </c>
      <c r="AH178" s="55">
        <v>117</v>
      </c>
      <c r="AI178" s="55"/>
      <c r="AJ178" s="55"/>
      <c r="AK178" s="55"/>
      <c r="AL178" s="55"/>
      <c r="AM178" s="55"/>
      <c r="AN178" s="55"/>
      <c r="AO178" s="55">
        <v>117</v>
      </c>
      <c r="AP178" s="55">
        <v>133</v>
      </c>
      <c r="AQ178" s="55">
        <v>130</v>
      </c>
      <c r="AR178" s="55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45" t="s">
        <v>289</v>
      </c>
      <c r="BD178" s="45" t="s">
        <v>53</v>
      </c>
    </row>
    <row r="179" spans="1:56" x14ac:dyDescent="0.2">
      <c r="A179" s="80">
        <f t="shared" si="8"/>
        <v>120</v>
      </c>
      <c r="B179" s="64" t="s">
        <v>325</v>
      </c>
      <c r="C179" s="45" t="s">
        <v>266</v>
      </c>
      <c r="D179" s="45" t="s">
        <v>76</v>
      </c>
      <c r="E179" s="55" t="s">
        <v>75</v>
      </c>
      <c r="F179" s="55">
        <f t="shared" si="9"/>
        <v>2</v>
      </c>
      <c r="G179" s="55">
        <v>1</v>
      </c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61"/>
      <c r="W179" s="55"/>
      <c r="X179" s="55"/>
      <c r="Y179" s="55"/>
      <c r="Z179" s="55"/>
      <c r="AA179" s="55">
        <v>127</v>
      </c>
      <c r="AB179" s="55">
        <v>113</v>
      </c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45" t="s">
        <v>266</v>
      </c>
      <c r="BD179" s="45" t="s">
        <v>76</v>
      </c>
    </row>
    <row r="180" spans="1:56" x14ac:dyDescent="0.2">
      <c r="A180" s="80">
        <f t="shared" si="8"/>
        <v>120.2</v>
      </c>
      <c r="B180" s="64" t="s">
        <v>325</v>
      </c>
      <c r="C180" s="45" t="s">
        <v>199</v>
      </c>
      <c r="D180" s="45" t="s">
        <v>52</v>
      </c>
      <c r="E180" s="55" t="s">
        <v>67</v>
      </c>
      <c r="F180" s="55">
        <f t="shared" si="9"/>
        <v>10</v>
      </c>
      <c r="G180" s="55">
        <v>5</v>
      </c>
      <c r="H180" s="55"/>
      <c r="I180" s="55"/>
      <c r="J180" s="55"/>
      <c r="K180" s="55"/>
      <c r="L180" s="55"/>
      <c r="M180" s="55"/>
      <c r="N180" s="55">
        <v>110</v>
      </c>
      <c r="O180" s="55">
        <v>113</v>
      </c>
      <c r="P180" s="55"/>
      <c r="Q180" s="55"/>
      <c r="R180" s="55">
        <v>117</v>
      </c>
      <c r="S180" s="55">
        <v>107</v>
      </c>
      <c r="T180" s="55"/>
      <c r="U180" s="55"/>
      <c r="V180" s="61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60" t="s">
        <v>94</v>
      </c>
      <c r="AL180" s="55">
        <v>116</v>
      </c>
      <c r="AM180" s="55">
        <v>134</v>
      </c>
      <c r="AN180" s="55">
        <v>134</v>
      </c>
      <c r="AO180" s="55">
        <v>117</v>
      </c>
      <c r="AP180" s="55">
        <v>125</v>
      </c>
      <c r="AQ180" s="55">
        <v>129</v>
      </c>
      <c r="AR180" s="55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45" t="s">
        <v>199</v>
      </c>
      <c r="BD180" s="45" t="s">
        <v>52</v>
      </c>
    </row>
    <row r="181" spans="1:56" x14ac:dyDescent="0.2">
      <c r="A181" s="80">
        <f t="shared" si="8"/>
        <v>120.33333333333333</v>
      </c>
      <c r="B181" s="64" t="s">
        <v>325</v>
      </c>
      <c r="C181" s="45" t="s">
        <v>191</v>
      </c>
      <c r="D181" s="45" t="s">
        <v>22</v>
      </c>
      <c r="E181" s="55" t="s">
        <v>65</v>
      </c>
      <c r="F181" s="55">
        <f t="shared" si="9"/>
        <v>3</v>
      </c>
      <c r="G181" s="55">
        <v>2</v>
      </c>
      <c r="H181" s="55"/>
      <c r="I181" s="55"/>
      <c r="J181" s="55"/>
      <c r="K181" s="55"/>
      <c r="L181" s="55">
        <v>124</v>
      </c>
      <c r="M181" s="55">
        <v>115</v>
      </c>
      <c r="N181" s="55"/>
      <c r="O181" s="55"/>
      <c r="P181" s="55">
        <v>122</v>
      </c>
      <c r="Q181" s="60" t="s">
        <v>94</v>
      </c>
      <c r="R181" s="55"/>
      <c r="S181" s="55"/>
      <c r="T181" s="55"/>
      <c r="U181" s="55"/>
      <c r="V181" s="61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45" t="s">
        <v>191</v>
      </c>
      <c r="BD181" s="45" t="s">
        <v>22</v>
      </c>
    </row>
    <row r="182" spans="1:56" x14ac:dyDescent="0.2">
      <c r="A182" s="80">
        <f t="shared" si="8"/>
        <v>120.4</v>
      </c>
      <c r="B182" s="64" t="s">
        <v>325</v>
      </c>
      <c r="C182" s="45" t="s">
        <v>278</v>
      </c>
      <c r="D182" s="45" t="s">
        <v>36</v>
      </c>
      <c r="E182" s="55" t="s">
        <v>64</v>
      </c>
      <c r="F182" s="55">
        <f t="shared" si="9"/>
        <v>5</v>
      </c>
      <c r="G182" s="55">
        <v>3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8"/>
      <c r="W182" s="55"/>
      <c r="X182" s="55"/>
      <c r="Y182" s="55"/>
      <c r="Z182" s="55"/>
      <c r="AA182" s="55"/>
      <c r="AB182" s="55"/>
      <c r="AC182" s="55">
        <v>128</v>
      </c>
      <c r="AD182" s="55">
        <v>127</v>
      </c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>
        <v>117</v>
      </c>
      <c r="AP182" s="55">
        <v>116</v>
      </c>
      <c r="AQ182" s="55">
        <v>114</v>
      </c>
      <c r="AR182" s="55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45" t="s">
        <v>278</v>
      </c>
      <c r="BD182" s="45" t="s">
        <v>36</v>
      </c>
    </row>
    <row r="183" spans="1:56" x14ac:dyDescent="0.2">
      <c r="A183" s="80">
        <f t="shared" si="8"/>
        <v>120.5</v>
      </c>
      <c r="B183" s="64" t="s">
        <v>325</v>
      </c>
      <c r="C183" s="45" t="s">
        <v>265</v>
      </c>
      <c r="D183" s="45" t="s">
        <v>76</v>
      </c>
      <c r="E183" s="55" t="s">
        <v>75</v>
      </c>
      <c r="F183" s="55">
        <f t="shared" si="9"/>
        <v>2</v>
      </c>
      <c r="G183" s="55">
        <v>1</v>
      </c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61"/>
      <c r="W183" s="55"/>
      <c r="X183" s="55"/>
      <c r="Y183" s="55"/>
      <c r="Z183" s="55"/>
      <c r="AA183" s="55">
        <v>121</v>
      </c>
      <c r="AB183" s="55">
        <v>120</v>
      </c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45" t="s">
        <v>265</v>
      </c>
      <c r="BD183" s="45" t="s">
        <v>76</v>
      </c>
    </row>
    <row r="184" spans="1:56" x14ac:dyDescent="0.2">
      <c r="A184" s="80">
        <f t="shared" si="8"/>
        <v>120.66666666666667</v>
      </c>
      <c r="B184" s="64" t="s">
        <v>325</v>
      </c>
      <c r="C184" s="45" t="s">
        <v>314</v>
      </c>
      <c r="D184" s="45" t="s">
        <v>21</v>
      </c>
      <c r="E184" s="55" t="s">
        <v>65</v>
      </c>
      <c r="F184" s="55">
        <f t="shared" si="9"/>
        <v>3</v>
      </c>
      <c r="G184" s="55">
        <v>2</v>
      </c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61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>
        <v>120</v>
      </c>
      <c r="AP184" s="55">
        <v>122</v>
      </c>
      <c r="AQ184" s="55">
        <v>120</v>
      </c>
      <c r="AR184" s="55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45" t="s">
        <v>314</v>
      </c>
      <c r="BD184" s="45" t="s">
        <v>21</v>
      </c>
    </row>
    <row r="185" spans="1:56" x14ac:dyDescent="0.2">
      <c r="A185" s="80">
        <f t="shared" si="8"/>
        <v>122</v>
      </c>
      <c r="B185" s="64" t="s">
        <v>325</v>
      </c>
      <c r="C185" s="45" t="s">
        <v>313</v>
      </c>
      <c r="D185" s="45" t="s">
        <v>21</v>
      </c>
      <c r="E185" s="55" t="s">
        <v>65</v>
      </c>
      <c r="F185" s="55">
        <f t="shared" si="9"/>
        <v>3</v>
      </c>
      <c r="G185" s="55">
        <v>2</v>
      </c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61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>
        <v>122</v>
      </c>
      <c r="AP185" s="55">
        <v>126</v>
      </c>
      <c r="AQ185" s="55">
        <v>118</v>
      </c>
      <c r="AR185" s="55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45" t="s">
        <v>313</v>
      </c>
      <c r="BD185" s="45" t="s">
        <v>21</v>
      </c>
    </row>
    <row r="186" spans="1:56" x14ac:dyDescent="0.2">
      <c r="A186" s="80">
        <f t="shared" si="8"/>
        <v>122</v>
      </c>
      <c r="B186" s="64" t="s">
        <v>325</v>
      </c>
      <c r="C186" s="45" t="s">
        <v>320</v>
      </c>
      <c r="D186" s="45" t="s">
        <v>25</v>
      </c>
      <c r="E186" s="55" t="s">
        <v>66</v>
      </c>
      <c r="F186" s="55">
        <f t="shared" si="9"/>
        <v>2</v>
      </c>
      <c r="G186" s="55">
        <v>1</v>
      </c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61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>
        <v>121</v>
      </c>
      <c r="AQ186" s="55">
        <v>123</v>
      </c>
      <c r="AR186" s="55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45" t="s">
        <v>320</v>
      </c>
      <c r="BD186" s="45" t="s">
        <v>25</v>
      </c>
    </row>
    <row r="187" spans="1:56" x14ac:dyDescent="0.2">
      <c r="A187" s="80">
        <f t="shared" si="8"/>
        <v>123.25</v>
      </c>
      <c r="B187" s="64" t="s">
        <v>325</v>
      </c>
      <c r="C187" s="45" t="s">
        <v>277</v>
      </c>
      <c r="D187" s="45" t="s">
        <v>19</v>
      </c>
      <c r="E187" s="55" t="s">
        <v>65</v>
      </c>
      <c r="F187" s="55">
        <f t="shared" si="9"/>
        <v>4</v>
      </c>
      <c r="G187" s="55">
        <v>2</v>
      </c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61"/>
      <c r="W187" s="55"/>
      <c r="X187" s="55"/>
      <c r="Y187" s="55"/>
      <c r="Z187" s="55"/>
      <c r="AA187" s="55">
        <v>127</v>
      </c>
      <c r="AB187" s="55">
        <v>107</v>
      </c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>
        <v>138</v>
      </c>
      <c r="AQ187" s="55">
        <v>121</v>
      </c>
      <c r="AR187" s="55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45" t="s">
        <v>277</v>
      </c>
      <c r="BD187" s="45" t="s">
        <v>19</v>
      </c>
    </row>
    <row r="188" spans="1:56" x14ac:dyDescent="0.2">
      <c r="A188" s="80">
        <f t="shared" si="8"/>
        <v>123.875</v>
      </c>
      <c r="B188" s="64" t="s">
        <v>325</v>
      </c>
      <c r="C188" s="45" t="s">
        <v>247</v>
      </c>
      <c r="D188" s="45" t="s">
        <v>3</v>
      </c>
      <c r="E188" s="55" t="s">
        <v>67</v>
      </c>
      <c r="F188" s="55">
        <f t="shared" si="9"/>
        <v>8</v>
      </c>
      <c r="G188" s="55">
        <v>5</v>
      </c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>
        <v>134</v>
      </c>
      <c r="U188" s="55">
        <v>144</v>
      </c>
      <c r="V188" s="61"/>
      <c r="W188" s="55"/>
      <c r="X188" s="55"/>
      <c r="Y188" s="55"/>
      <c r="Z188" s="55"/>
      <c r="AA188" s="55"/>
      <c r="AB188" s="55"/>
      <c r="AC188" s="55">
        <v>131</v>
      </c>
      <c r="AD188" s="55">
        <v>115</v>
      </c>
      <c r="AE188" s="55"/>
      <c r="AF188" s="55"/>
      <c r="AG188" s="55"/>
      <c r="AH188" s="55"/>
      <c r="AI188" s="55"/>
      <c r="AJ188" s="55"/>
      <c r="AK188" s="55">
        <v>112</v>
      </c>
      <c r="AL188" s="60" t="s">
        <v>94</v>
      </c>
      <c r="AM188" s="55"/>
      <c r="AN188" s="55"/>
      <c r="AO188" s="55">
        <v>109</v>
      </c>
      <c r="AP188" s="55">
        <v>119</v>
      </c>
      <c r="AQ188" s="55">
        <v>127</v>
      </c>
      <c r="AR188" s="55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45" t="s">
        <v>247</v>
      </c>
      <c r="BD188" s="45" t="s">
        <v>3</v>
      </c>
    </row>
    <row r="189" spans="1:56" x14ac:dyDescent="0.2">
      <c r="A189" s="80">
        <f t="shared" si="8"/>
        <v>125</v>
      </c>
      <c r="B189" s="64" t="s">
        <v>325</v>
      </c>
      <c r="C189" s="45" t="s">
        <v>280</v>
      </c>
      <c r="D189" s="45" t="s">
        <v>53</v>
      </c>
      <c r="E189" s="55" t="s">
        <v>64</v>
      </c>
      <c r="F189" s="55">
        <f t="shared" si="9"/>
        <v>1</v>
      </c>
      <c r="G189" s="55">
        <v>1</v>
      </c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8"/>
      <c r="W189" s="55"/>
      <c r="X189" s="55"/>
      <c r="Y189" s="55"/>
      <c r="Z189" s="55"/>
      <c r="AA189" s="55"/>
      <c r="AB189" s="55"/>
      <c r="AC189" s="60" t="s">
        <v>94</v>
      </c>
      <c r="AD189" s="55">
        <v>125</v>
      </c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45" t="s">
        <v>280</v>
      </c>
      <c r="BD189" s="45" t="s">
        <v>53</v>
      </c>
    </row>
    <row r="190" spans="1:56" x14ac:dyDescent="0.2">
      <c r="A190" s="80">
        <f t="shared" si="8"/>
        <v>126</v>
      </c>
      <c r="B190" s="64" t="s">
        <v>325</v>
      </c>
      <c r="C190" s="45" t="s">
        <v>317</v>
      </c>
      <c r="D190" s="45" t="s">
        <v>19</v>
      </c>
      <c r="E190" s="55" t="s">
        <v>65</v>
      </c>
      <c r="F190" s="55">
        <f t="shared" si="9"/>
        <v>2</v>
      </c>
      <c r="G190" s="55">
        <v>1</v>
      </c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61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>
        <v>135</v>
      </c>
      <c r="AQ190" s="55">
        <v>117</v>
      </c>
      <c r="AR190" s="55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45" t="s">
        <v>317</v>
      </c>
      <c r="BD190" s="45" t="s">
        <v>19</v>
      </c>
    </row>
    <row r="191" spans="1:56" x14ac:dyDescent="0.2">
      <c r="A191" s="80">
        <f t="shared" si="8"/>
        <v>126.16666666666667</v>
      </c>
      <c r="B191" s="64" t="s">
        <v>325</v>
      </c>
      <c r="C191" s="45" t="s">
        <v>302</v>
      </c>
      <c r="D191" s="45" t="s">
        <v>57</v>
      </c>
      <c r="E191" s="55" t="s">
        <v>64</v>
      </c>
      <c r="F191" s="55">
        <f t="shared" si="9"/>
        <v>6</v>
      </c>
      <c r="G191" s="55">
        <v>5</v>
      </c>
      <c r="H191" s="55"/>
      <c r="I191" s="55"/>
      <c r="J191" s="55"/>
      <c r="K191" s="55"/>
      <c r="L191" s="55">
        <v>130</v>
      </c>
      <c r="M191" s="60" t="s">
        <v>94</v>
      </c>
      <c r="N191" s="55"/>
      <c r="O191" s="55"/>
      <c r="P191" s="55"/>
      <c r="Q191" s="55"/>
      <c r="R191" s="55"/>
      <c r="S191" s="55"/>
      <c r="T191" s="55"/>
      <c r="U191" s="55"/>
      <c r="V191" s="58"/>
      <c r="W191" s="55"/>
      <c r="X191" s="55"/>
      <c r="Y191" s="55">
        <v>110</v>
      </c>
      <c r="Z191" s="62" t="s">
        <v>94</v>
      </c>
      <c r="AA191" s="55"/>
      <c r="AB191" s="55"/>
      <c r="AC191" s="55">
        <v>136</v>
      </c>
      <c r="AD191" s="60" t="s">
        <v>94</v>
      </c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>
        <v>128</v>
      </c>
      <c r="AP191" s="55">
        <v>123</v>
      </c>
      <c r="AQ191" s="55">
        <v>130</v>
      </c>
      <c r="AR191" s="55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45" t="s">
        <v>302</v>
      </c>
      <c r="BD191" s="45" t="s">
        <v>57</v>
      </c>
    </row>
    <row r="192" spans="1:56" x14ac:dyDescent="0.2">
      <c r="A192" s="80">
        <f t="shared" si="8"/>
        <v>127</v>
      </c>
      <c r="B192" s="64" t="s">
        <v>325</v>
      </c>
      <c r="C192" s="45" t="s">
        <v>148</v>
      </c>
      <c r="D192" s="12" t="s">
        <v>47</v>
      </c>
      <c r="E192" s="55" t="s">
        <v>62</v>
      </c>
      <c r="F192" s="55">
        <f t="shared" si="9"/>
        <v>4</v>
      </c>
      <c r="G192" s="55">
        <v>2</v>
      </c>
      <c r="H192" s="55"/>
      <c r="I192" s="55"/>
      <c r="J192" s="55">
        <v>123</v>
      </c>
      <c r="K192" s="55">
        <v>126</v>
      </c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8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60" t="s">
        <v>94</v>
      </c>
      <c r="AP192" s="55">
        <v>130</v>
      </c>
      <c r="AQ192" s="55">
        <v>129</v>
      </c>
      <c r="AR192" s="55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45" t="s">
        <v>148</v>
      </c>
      <c r="BD192" s="12" t="s">
        <v>47</v>
      </c>
    </row>
    <row r="193" spans="1:56" x14ac:dyDescent="0.2">
      <c r="A193" s="80">
        <f t="shared" si="8"/>
        <v>127</v>
      </c>
      <c r="B193" s="64" t="s">
        <v>325</v>
      </c>
      <c r="C193" s="45" t="s">
        <v>230</v>
      </c>
      <c r="D193" s="45" t="s">
        <v>3</v>
      </c>
      <c r="E193" s="55" t="s">
        <v>67</v>
      </c>
      <c r="F193" s="55">
        <f t="shared" si="9"/>
        <v>2</v>
      </c>
      <c r="G193" s="55">
        <v>1</v>
      </c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>
        <v>133</v>
      </c>
      <c r="S193" s="55">
        <v>121</v>
      </c>
      <c r="T193" s="55"/>
      <c r="U193" s="55"/>
      <c r="V193" s="61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45" t="s">
        <v>230</v>
      </c>
      <c r="BD193" s="45" t="s">
        <v>3</v>
      </c>
    </row>
    <row r="194" spans="1:56" x14ac:dyDescent="0.2">
      <c r="A194" s="80">
        <f t="shared" si="8"/>
        <v>127.25</v>
      </c>
      <c r="B194" s="64" t="s">
        <v>325</v>
      </c>
      <c r="C194" s="45" t="s">
        <v>125</v>
      </c>
      <c r="D194" s="45" t="s">
        <v>24</v>
      </c>
      <c r="E194" s="55" t="s">
        <v>66</v>
      </c>
      <c r="F194" s="55">
        <f t="shared" si="9"/>
        <v>4</v>
      </c>
      <c r="G194" s="55">
        <v>2</v>
      </c>
      <c r="H194" s="55">
        <v>125</v>
      </c>
      <c r="I194" s="55">
        <v>130</v>
      </c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61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>
        <v>130</v>
      </c>
      <c r="AQ194" s="55">
        <v>124</v>
      </c>
      <c r="AR194" s="55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45" t="s">
        <v>125</v>
      </c>
      <c r="BD194" s="45" t="s">
        <v>24</v>
      </c>
    </row>
    <row r="195" spans="1:56" x14ac:dyDescent="0.2">
      <c r="A195" s="80">
        <f t="shared" si="8"/>
        <v>127.33333333333333</v>
      </c>
      <c r="B195" s="64" t="s">
        <v>325</v>
      </c>
      <c r="C195" s="45" t="s">
        <v>306</v>
      </c>
      <c r="D195" s="45" t="s">
        <v>34</v>
      </c>
      <c r="E195" s="55" t="s">
        <v>67</v>
      </c>
      <c r="F195" s="55">
        <f t="shared" si="9"/>
        <v>3</v>
      </c>
      <c r="G195" s="55">
        <v>2</v>
      </c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61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>
        <v>126</v>
      </c>
      <c r="AP195" s="55">
        <v>129</v>
      </c>
      <c r="AQ195" s="55">
        <v>127</v>
      </c>
      <c r="AR195" s="55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45" t="s">
        <v>306</v>
      </c>
      <c r="BD195" s="45" t="s">
        <v>34</v>
      </c>
    </row>
    <row r="196" spans="1:56" x14ac:dyDescent="0.2">
      <c r="A196" s="80">
        <f t="shared" si="8"/>
        <v>127.5</v>
      </c>
      <c r="B196" s="64" t="s">
        <v>325</v>
      </c>
      <c r="C196" s="45" t="s">
        <v>318</v>
      </c>
      <c r="D196" s="12" t="s">
        <v>49</v>
      </c>
      <c r="E196" s="55" t="s">
        <v>66</v>
      </c>
      <c r="F196" s="55">
        <f t="shared" si="9"/>
        <v>2</v>
      </c>
      <c r="G196" s="55">
        <v>1</v>
      </c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61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>
        <v>130</v>
      </c>
      <c r="AQ196" s="55">
        <v>125</v>
      </c>
      <c r="AR196" s="55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45" t="s">
        <v>318</v>
      </c>
      <c r="BD196" s="12" t="s">
        <v>49</v>
      </c>
    </row>
    <row r="197" spans="1:56" x14ac:dyDescent="0.2">
      <c r="A197" s="80">
        <f t="shared" si="8"/>
        <v>127.6</v>
      </c>
      <c r="B197" s="64" t="s">
        <v>325</v>
      </c>
      <c r="C197" s="45" t="s">
        <v>276</v>
      </c>
      <c r="D197" s="45" t="s">
        <v>19</v>
      </c>
      <c r="E197" s="55" t="s">
        <v>65</v>
      </c>
      <c r="F197" s="55">
        <f t="shared" si="9"/>
        <v>5</v>
      </c>
      <c r="G197" s="55">
        <v>3</v>
      </c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61"/>
      <c r="W197" s="55"/>
      <c r="X197" s="55"/>
      <c r="Y197" s="55"/>
      <c r="Z197" s="55"/>
      <c r="AA197" s="55">
        <v>123</v>
      </c>
      <c r="AB197" s="55">
        <v>127</v>
      </c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>
        <v>128</v>
      </c>
      <c r="AP197" s="55">
        <v>136</v>
      </c>
      <c r="AQ197" s="55">
        <v>124</v>
      </c>
      <c r="AR197" s="55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45" t="s">
        <v>276</v>
      </c>
      <c r="BD197" s="45" t="s">
        <v>19</v>
      </c>
    </row>
    <row r="198" spans="1:56" x14ac:dyDescent="0.2">
      <c r="A198" s="80">
        <f t="shared" si="8"/>
        <v>128.25</v>
      </c>
      <c r="B198" s="64" t="s">
        <v>325</v>
      </c>
      <c r="C198" s="45" t="s">
        <v>249</v>
      </c>
      <c r="D198" s="45" t="s">
        <v>10</v>
      </c>
      <c r="E198" s="55" t="s">
        <v>62</v>
      </c>
      <c r="F198" s="55">
        <f t="shared" si="9"/>
        <v>4</v>
      </c>
      <c r="G198" s="55">
        <v>2</v>
      </c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8"/>
      <c r="W198" s="55">
        <v>147</v>
      </c>
      <c r="X198" s="55">
        <v>119</v>
      </c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>
        <v>128</v>
      </c>
      <c r="AQ198" s="55">
        <v>119</v>
      </c>
      <c r="AR198" s="55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45" t="s">
        <v>249</v>
      </c>
      <c r="BD198" s="45" t="s">
        <v>10</v>
      </c>
    </row>
    <row r="199" spans="1:56" x14ac:dyDescent="0.2">
      <c r="A199" s="80">
        <f t="shared" si="8"/>
        <v>128.30000000000001</v>
      </c>
      <c r="B199" s="64" t="s">
        <v>325</v>
      </c>
      <c r="C199" s="45" t="s">
        <v>121</v>
      </c>
      <c r="D199" s="12" t="s">
        <v>49</v>
      </c>
      <c r="E199" s="55" t="s">
        <v>66</v>
      </c>
      <c r="F199" s="55">
        <f t="shared" si="9"/>
        <v>10</v>
      </c>
      <c r="G199" s="55">
        <v>5</v>
      </c>
      <c r="H199" s="55">
        <v>131</v>
      </c>
      <c r="I199" s="55">
        <v>128</v>
      </c>
      <c r="J199" s="55"/>
      <c r="K199" s="55"/>
      <c r="L199" s="55"/>
      <c r="M199" s="55"/>
      <c r="N199" s="55"/>
      <c r="O199" s="55"/>
      <c r="P199" s="55"/>
      <c r="Q199" s="55"/>
      <c r="R199" s="55">
        <v>130</v>
      </c>
      <c r="S199" s="55">
        <v>123</v>
      </c>
      <c r="T199" s="55"/>
      <c r="U199" s="55"/>
      <c r="V199" s="61"/>
      <c r="W199" s="55">
        <v>129</v>
      </c>
      <c r="X199" s="55">
        <v>125</v>
      </c>
      <c r="Y199" s="55"/>
      <c r="Z199" s="55"/>
      <c r="AA199" s="55"/>
      <c r="AB199" s="55"/>
      <c r="AC199" s="55"/>
      <c r="AD199" s="55"/>
      <c r="AE199" s="55"/>
      <c r="AF199" s="55"/>
      <c r="AG199" s="55">
        <v>130</v>
      </c>
      <c r="AH199" s="55">
        <v>128</v>
      </c>
      <c r="AI199" s="55"/>
      <c r="AJ199" s="55"/>
      <c r="AK199" s="55"/>
      <c r="AL199" s="55"/>
      <c r="AM199" s="55"/>
      <c r="AN199" s="55"/>
      <c r="AO199" s="55"/>
      <c r="AP199" s="55">
        <v>132</v>
      </c>
      <c r="AQ199" s="55">
        <v>127</v>
      </c>
      <c r="AR199" s="55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45" t="s">
        <v>121</v>
      </c>
      <c r="BD199" s="12" t="s">
        <v>49</v>
      </c>
    </row>
    <row r="200" spans="1:56" x14ac:dyDescent="0.2">
      <c r="A200" s="80">
        <f t="shared" ref="A200:A228" si="10">SUM(H200:BB200)/F200</f>
        <v>128.5</v>
      </c>
      <c r="B200" s="64" t="s">
        <v>325</v>
      </c>
      <c r="C200" s="45" t="s">
        <v>286</v>
      </c>
      <c r="D200" s="45" t="s">
        <v>54</v>
      </c>
      <c r="E200" s="55" t="s">
        <v>68</v>
      </c>
      <c r="F200" s="55">
        <f t="shared" ref="F200:F228" si="11">COUNT(H200:BB200)</f>
        <v>2</v>
      </c>
      <c r="G200" s="55">
        <v>1</v>
      </c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61"/>
      <c r="W200" s="55"/>
      <c r="X200" s="55"/>
      <c r="Y200" s="55"/>
      <c r="Z200" s="55"/>
      <c r="AA200" s="55"/>
      <c r="AB200" s="55"/>
      <c r="AC200" s="55">
        <v>127</v>
      </c>
      <c r="AD200" s="55">
        <v>130</v>
      </c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45" t="s">
        <v>286</v>
      </c>
      <c r="BD200" s="45" t="s">
        <v>54</v>
      </c>
    </row>
    <row r="201" spans="1:56" x14ac:dyDescent="0.2">
      <c r="A201" s="80">
        <f t="shared" si="10"/>
        <v>128.66666666666666</v>
      </c>
      <c r="B201" s="64" t="s">
        <v>325</v>
      </c>
      <c r="C201" s="45" t="s">
        <v>246</v>
      </c>
      <c r="D201" s="45" t="s">
        <v>34</v>
      </c>
      <c r="E201" s="55" t="s">
        <v>67</v>
      </c>
      <c r="F201" s="55">
        <f t="shared" si="11"/>
        <v>3</v>
      </c>
      <c r="G201" s="55">
        <v>2</v>
      </c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>
        <v>121</v>
      </c>
      <c r="U201" s="60" t="s">
        <v>94</v>
      </c>
      <c r="V201" s="61"/>
      <c r="W201" s="55"/>
      <c r="X201" s="55"/>
      <c r="Y201" s="55"/>
      <c r="Z201" s="55"/>
      <c r="AA201" s="55"/>
      <c r="AB201" s="55"/>
      <c r="AC201" s="55">
        <v>131</v>
      </c>
      <c r="AD201" s="55">
        <v>134</v>
      </c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45" t="s">
        <v>246</v>
      </c>
      <c r="BD201" s="45" t="s">
        <v>34</v>
      </c>
    </row>
    <row r="202" spans="1:56" x14ac:dyDescent="0.2">
      <c r="A202" s="80">
        <f t="shared" si="10"/>
        <v>129</v>
      </c>
      <c r="B202" s="64" t="s">
        <v>325</v>
      </c>
      <c r="C202" s="45" t="s">
        <v>113</v>
      </c>
      <c r="D202" s="45" t="s">
        <v>53</v>
      </c>
      <c r="E202" s="55" t="s">
        <v>64</v>
      </c>
      <c r="F202" s="55">
        <f t="shared" si="11"/>
        <v>1</v>
      </c>
      <c r="G202" s="55">
        <v>1</v>
      </c>
      <c r="H202" s="60" t="s">
        <v>102</v>
      </c>
      <c r="I202" s="55">
        <v>129</v>
      </c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8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45" t="s">
        <v>113</v>
      </c>
      <c r="BD202" s="45" t="s">
        <v>53</v>
      </c>
    </row>
    <row r="203" spans="1:56" x14ac:dyDescent="0.2">
      <c r="A203" s="80">
        <f t="shared" si="10"/>
        <v>129</v>
      </c>
      <c r="B203" s="64" t="s">
        <v>325</v>
      </c>
      <c r="C203" s="45" t="s">
        <v>264</v>
      </c>
      <c r="D203" s="45" t="s">
        <v>76</v>
      </c>
      <c r="E203" s="55" t="s">
        <v>75</v>
      </c>
      <c r="F203" s="55">
        <f t="shared" si="11"/>
        <v>2</v>
      </c>
      <c r="G203" s="55">
        <v>1</v>
      </c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61"/>
      <c r="W203" s="55"/>
      <c r="X203" s="55"/>
      <c r="Y203" s="55"/>
      <c r="Z203" s="55"/>
      <c r="AA203" s="55">
        <v>130</v>
      </c>
      <c r="AB203" s="55">
        <v>128</v>
      </c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45" t="s">
        <v>264</v>
      </c>
      <c r="BD203" s="45" t="s">
        <v>76</v>
      </c>
    </row>
    <row r="204" spans="1:56" x14ac:dyDescent="0.2">
      <c r="A204" s="80">
        <f t="shared" si="10"/>
        <v>129.5</v>
      </c>
      <c r="B204" s="64" t="s">
        <v>325</v>
      </c>
      <c r="C204" s="45" t="s">
        <v>316</v>
      </c>
      <c r="D204" s="45" t="s">
        <v>19</v>
      </c>
      <c r="E204" s="55" t="s">
        <v>65</v>
      </c>
      <c r="F204" s="55">
        <f t="shared" si="11"/>
        <v>2</v>
      </c>
      <c r="G204" s="55">
        <v>1</v>
      </c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61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>
        <v>138</v>
      </c>
      <c r="AQ204" s="55">
        <v>121</v>
      </c>
      <c r="AR204" s="55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45" t="s">
        <v>316</v>
      </c>
      <c r="BD204" s="45" t="s">
        <v>19</v>
      </c>
    </row>
    <row r="205" spans="1:56" x14ac:dyDescent="0.2">
      <c r="A205" s="80">
        <f t="shared" si="10"/>
        <v>131</v>
      </c>
      <c r="B205" s="64" t="s">
        <v>325</v>
      </c>
      <c r="C205" s="45" t="s">
        <v>293</v>
      </c>
      <c r="D205" s="45" t="s">
        <v>51</v>
      </c>
      <c r="E205" s="55" t="s">
        <v>66</v>
      </c>
      <c r="F205" s="55">
        <f t="shared" si="11"/>
        <v>1</v>
      </c>
      <c r="G205" s="55">
        <v>1</v>
      </c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61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>
        <v>131</v>
      </c>
      <c r="AH205" s="60" t="s">
        <v>94</v>
      </c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45" t="s">
        <v>293</v>
      </c>
      <c r="BD205" s="45" t="s">
        <v>51</v>
      </c>
    </row>
    <row r="206" spans="1:56" x14ac:dyDescent="0.2">
      <c r="A206" s="80">
        <f t="shared" si="10"/>
        <v>131.80000000000001</v>
      </c>
      <c r="B206" s="64" t="s">
        <v>325</v>
      </c>
      <c r="C206" s="45" t="s">
        <v>244</v>
      </c>
      <c r="D206" s="45" t="s">
        <v>19</v>
      </c>
      <c r="E206" s="55" t="s">
        <v>65</v>
      </c>
      <c r="F206" s="55">
        <f t="shared" si="11"/>
        <v>5</v>
      </c>
      <c r="G206" s="55">
        <v>3</v>
      </c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>
        <v>135</v>
      </c>
      <c r="U206" s="55">
        <v>143</v>
      </c>
      <c r="V206" s="61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>
        <v>121</v>
      </c>
      <c r="AP206" s="55">
        <v>126</v>
      </c>
      <c r="AQ206" s="55">
        <v>134</v>
      </c>
      <c r="AR206" s="55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45" t="s">
        <v>244</v>
      </c>
      <c r="BD206" s="45" t="s">
        <v>19</v>
      </c>
    </row>
    <row r="207" spans="1:56" x14ac:dyDescent="0.2">
      <c r="A207" s="80">
        <f t="shared" si="10"/>
        <v>132</v>
      </c>
      <c r="B207" s="64" t="s">
        <v>325</v>
      </c>
      <c r="C207" s="45" t="s">
        <v>279</v>
      </c>
      <c r="D207" s="45" t="s">
        <v>57</v>
      </c>
      <c r="E207" s="55" t="s">
        <v>64</v>
      </c>
      <c r="F207" s="55">
        <f t="shared" si="11"/>
        <v>1</v>
      </c>
      <c r="G207" s="55">
        <v>1</v>
      </c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8"/>
      <c r="W207" s="55"/>
      <c r="X207" s="55"/>
      <c r="Y207" s="55"/>
      <c r="Z207" s="55"/>
      <c r="AA207" s="55"/>
      <c r="AB207" s="55"/>
      <c r="AC207" s="55">
        <v>132</v>
      </c>
      <c r="AD207" s="60" t="s">
        <v>94</v>
      </c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45" t="s">
        <v>279</v>
      </c>
      <c r="BD207" s="45" t="s">
        <v>57</v>
      </c>
    </row>
    <row r="208" spans="1:56" x14ac:dyDescent="0.2">
      <c r="A208" s="80">
        <f t="shared" si="10"/>
        <v>132</v>
      </c>
      <c r="B208" s="64" t="s">
        <v>325</v>
      </c>
      <c r="C208" s="45" t="s">
        <v>292</v>
      </c>
      <c r="D208" s="45" t="s">
        <v>51</v>
      </c>
      <c r="E208" s="55" t="s">
        <v>66</v>
      </c>
      <c r="F208" s="55">
        <f t="shared" si="11"/>
        <v>2</v>
      </c>
      <c r="G208" s="55">
        <v>1</v>
      </c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61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>
        <v>138</v>
      </c>
      <c r="AH208" s="55">
        <v>126</v>
      </c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45" t="s">
        <v>292</v>
      </c>
      <c r="BD208" s="45" t="s">
        <v>51</v>
      </c>
    </row>
    <row r="209" spans="1:56" x14ac:dyDescent="0.2">
      <c r="A209" s="80">
        <f t="shared" si="10"/>
        <v>132</v>
      </c>
      <c r="B209" s="64" t="s">
        <v>325</v>
      </c>
      <c r="C209" s="45" t="s">
        <v>193</v>
      </c>
      <c r="D209" s="45" t="s">
        <v>61</v>
      </c>
      <c r="E209" s="55" t="s">
        <v>68</v>
      </c>
      <c r="F209" s="55">
        <f t="shared" si="11"/>
        <v>2</v>
      </c>
      <c r="G209" s="55">
        <v>1</v>
      </c>
      <c r="H209" s="55"/>
      <c r="I209" s="55"/>
      <c r="J209" s="55"/>
      <c r="K209" s="55"/>
      <c r="L209" s="55">
        <v>138</v>
      </c>
      <c r="M209" s="55">
        <v>126</v>
      </c>
      <c r="N209" s="55"/>
      <c r="O209" s="55"/>
      <c r="P209" s="55"/>
      <c r="Q209" s="55"/>
      <c r="R209" s="55"/>
      <c r="S209" s="55"/>
      <c r="T209" s="55"/>
      <c r="U209" s="55"/>
      <c r="V209" s="61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45" t="s">
        <v>193</v>
      </c>
      <c r="BD209" s="45" t="s">
        <v>61</v>
      </c>
    </row>
    <row r="210" spans="1:56" x14ac:dyDescent="0.2">
      <c r="A210" s="80">
        <f t="shared" si="10"/>
        <v>133.42857142857142</v>
      </c>
      <c r="B210" s="64" t="s">
        <v>325</v>
      </c>
      <c r="C210" s="45" t="s">
        <v>202</v>
      </c>
      <c r="D210" s="45" t="s">
        <v>34</v>
      </c>
      <c r="E210" s="55" t="s">
        <v>67</v>
      </c>
      <c r="F210" s="55">
        <f t="shared" si="11"/>
        <v>7</v>
      </c>
      <c r="G210" s="55">
        <v>5</v>
      </c>
      <c r="H210" s="55"/>
      <c r="I210" s="55"/>
      <c r="J210" s="55"/>
      <c r="K210" s="55"/>
      <c r="L210" s="55"/>
      <c r="M210" s="55"/>
      <c r="N210" s="55">
        <v>131</v>
      </c>
      <c r="O210" s="55">
        <v>129</v>
      </c>
      <c r="P210" s="55"/>
      <c r="Q210" s="55"/>
      <c r="R210" s="55">
        <v>138</v>
      </c>
      <c r="S210" s="55">
        <v>131</v>
      </c>
      <c r="T210" s="55"/>
      <c r="U210" s="55"/>
      <c r="V210" s="61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>
        <v>136</v>
      </c>
      <c r="AL210" s="60" t="s">
        <v>94</v>
      </c>
      <c r="AM210" s="55"/>
      <c r="AN210" s="55"/>
      <c r="AO210" s="55">
        <v>132</v>
      </c>
      <c r="AP210" s="55">
        <v>137</v>
      </c>
      <c r="AQ210" s="60" t="s">
        <v>94</v>
      </c>
      <c r="AR210" s="55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45" t="s">
        <v>202</v>
      </c>
      <c r="BD210" s="45" t="s">
        <v>34</v>
      </c>
    </row>
    <row r="211" spans="1:56" x14ac:dyDescent="0.2">
      <c r="A211" s="80">
        <f t="shared" si="10"/>
        <v>133.5</v>
      </c>
      <c r="B211" s="64" t="s">
        <v>325</v>
      </c>
      <c r="C211" s="45" t="s">
        <v>319</v>
      </c>
      <c r="D211" s="45" t="s">
        <v>50</v>
      </c>
      <c r="E211" s="55" t="s">
        <v>66</v>
      </c>
      <c r="F211" s="55">
        <f t="shared" si="11"/>
        <v>2</v>
      </c>
      <c r="G211" s="55">
        <v>1</v>
      </c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61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>
        <v>134</v>
      </c>
      <c r="AQ211" s="55">
        <v>133</v>
      </c>
      <c r="AR211" s="55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45" t="s">
        <v>319</v>
      </c>
      <c r="BD211" s="45" t="s">
        <v>50</v>
      </c>
    </row>
    <row r="212" spans="1:56" x14ac:dyDescent="0.2">
      <c r="A212" s="80">
        <f t="shared" si="10"/>
        <v>133.875</v>
      </c>
      <c r="B212" s="64" t="s">
        <v>325</v>
      </c>
      <c r="C212" s="45" t="s">
        <v>122</v>
      </c>
      <c r="D212" s="12" t="s">
        <v>49</v>
      </c>
      <c r="E212" s="55" t="s">
        <v>66</v>
      </c>
      <c r="F212" s="55">
        <f t="shared" si="11"/>
        <v>8</v>
      </c>
      <c r="G212" s="55">
        <v>5</v>
      </c>
      <c r="H212" s="60" t="s">
        <v>123</v>
      </c>
      <c r="I212" s="55">
        <v>126</v>
      </c>
      <c r="J212" s="55"/>
      <c r="K212" s="55"/>
      <c r="L212" s="55">
        <v>121</v>
      </c>
      <c r="M212" s="55">
        <v>132</v>
      </c>
      <c r="N212" s="55"/>
      <c r="O212" s="55"/>
      <c r="P212" s="55"/>
      <c r="Q212" s="55"/>
      <c r="R212" s="55"/>
      <c r="S212" s="55"/>
      <c r="T212" s="55"/>
      <c r="U212" s="55"/>
      <c r="V212" s="61"/>
      <c r="W212" s="55">
        <v>132</v>
      </c>
      <c r="X212" s="60" t="s">
        <v>94</v>
      </c>
      <c r="Y212" s="55"/>
      <c r="Z212" s="55"/>
      <c r="AA212" s="55"/>
      <c r="AB212" s="55"/>
      <c r="AC212" s="55"/>
      <c r="AD212" s="55"/>
      <c r="AE212" s="55"/>
      <c r="AF212" s="55"/>
      <c r="AG212" s="55">
        <v>145</v>
      </c>
      <c r="AH212" s="55">
        <v>138</v>
      </c>
      <c r="AI212" s="55"/>
      <c r="AJ212" s="55"/>
      <c r="AK212" s="55"/>
      <c r="AL212" s="55"/>
      <c r="AM212" s="55"/>
      <c r="AN212" s="55"/>
      <c r="AO212" s="55"/>
      <c r="AP212" s="55">
        <v>140</v>
      </c>
      <c r="AQ212" s="55">
        <v>137</v>
      </c>
      <c r="AR212" s="55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45" t="s">
        <v>122</v>
      </c>
      <c r="BD212" s="12" t="s">
        <v>49</v>
      </c>
    </row>
    <row r="213" spans="1:56" x14ac:dyDescent="0.2">
      <c r="A213" s="80">
        <f t="shared" si="10"/>
        <v>134</v>
      </c>
      <c r="B213" s="64" t="s">
        <v>325</v>
      </c>
      <c r="C213" s="45" t="s">
        <v>307</v>
      </c>
      <c r="D213" s="45" t="s">
        <v>34</v>
      </c>
      <c r="E213" s="55" t="s">
        <v>67</v>
      </c>
      <c r="F213" s="55">
        <f t="shared" si="11"/>
        <v>3</v>
      </c>
      <c r="G213" s="55">
        <v>2</v>
      </c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61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>
        <v>128</v>
      </c>
      <c r="AP213" s="55">
        <v>137</v>
      </c>
      <c r="AQ213" s="55">
        <v>137</v>
      </c>
      <c r="AR213" s="55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45" t="s">
        <v>307</v>
      </c>
      <c r="BD213" s="45" t="s">
        <v>34</v>
      </c>
    </row>
    <row r="214" spans="1:56" x14ac:dyDescent="0.2">
      <c r="A214" s="80">
        <f t="shared" si="10"/>
        <v>134</v>
      </c>
      <c r="B214" s="64" t="s">
        <v>325</v>
      </c>
      <c r="C214" s="45" t="s">
        <v>245</v>
      </c>
      <c r="D214" s="45" t="s">
        <v>19</v>
      </c>
      <c r="E214" s="55" t="s">
        <v>65</v>
      </c>
      <c r="F214" s="55">
        <f t="shared" si="11"/>
        <v>1</v>
      </c>
      <c r="G214" s="55">
        <v>1</v>
      </c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>
        <v>134</v>
      </c>
      <c r="U214" s="60" t="s">
        <v>94</v>
      </c>
      <c r="V214" s="61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45" t="s">
        <v>245</v>
      </c>
      <c r="BD214" s="45" t="s">
        <v>19</v>
      </c>
    </row>
    <row r="215" spans="1:56" x14ac:dyDescent="0.2">
      <c r="A215" s="80">
        <f t="shared" si="10"/>
        <v>135</v>
      </c>
      <c r="B215" s="64" t="s">
        <v>325</v>
      </c>
      <c r="C215" s="45" t="s">
        <v>272</v>
      </c>
      <c r="D215" s="45" t="s">
        <v>268</v>
      </c>
      <c r="E215" s="55" t="s">
        <v>56</v>
      </c>
      <c r="F215" s="55">
        <f t="shared" si="11"/>
        <v>1</v>
      </c>
      <c r="G215" s="55">
        <v>1</v>
      </c>
      <c r="H215" s="55"/>
      <c r="I215" s="55"/>
      <c r="J215" s="55"/>
      <c r="K215" s="55"/>
      <c r="L215" s="55"/>
      <c r="M215" s="55"/>
      <c r="N215" s="55"/>
      <c r="O215" s="64"/>
      <c r="P215" s="55"/>
      <c r="Q215" s="55"/>
      <c r="R215" s="55"/>
      <c r="S215" s="64"/>
      <c r="T215" s="55"/>
      <c r="U215" s="55"/>
      <c r="V215" s="61"/>
      <c r="W215" s="55"/>
      <c r="X215" s="55"/>
      <c r="Y215" s="55"/>
      <c r="Z215" s="55"/>
      <c r="AA215" s="55">
        <v>135</v>
      </c>
      <c r="AB215" s="60" t="s">
        <v>94</v>
      </c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45" t="s">
        <v>272</v>
      </c>
      <c r="BD215" s="45" t="s">
        <v>268</v>
      </c>
    </row>
    <row r="216" spans="1:56" x14ac:dyDescent="0.2">
      <c r="A216" s="80">
        <f t="shared" si="10"/>
        <v>136</v>
      </c>
      <c r="B216" s="64" t="s">
        <v>325</v>
      </c>
      <c r="C216" s="45" t="s">
        <v>281</v>
      </c>
      <c r="D216" s="45" t="s">
        <v>34</v>
      </c>
      <c r="E216" s="55" t="s">
        <v>67</v>
      </c>
      <c r="F216" s="55">
        <f t="shared" si="11"/>
        <v>2</v>
      </c>
      <c r="G216" s="55">
        <v>1</v>
      </c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61"/>
      <c r="W216" s="55"/>
      <c r="X216" s="55"/>
      <c r="Y216" s="55"/>
      <c r="Z216" s="55"/>
      <c r="AA216" s="55"/>
      <c r="AB216" s="55"/>
      <c r="AC216" s="55">
        <v>141</v>
      </c>
      <c r="AD216" s="55">
        <v>131</v>
      </c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45" t="s">
        <v>281</v>
      </c>
      <c r="BD216" s="45" t="s">
        <v>34</v>
      </c>
    </row>
    <row r="217" spans="1:56" x14ac:dyDescent="0.2">
      <c r="A217" s="80">
        <f t="shared" si="10"/>
        <v>137.33333333333334</v>
      </c>
      <c r="B217" s="64" t="s">
        <v>325</v>
      </c>
      <c r="C217" s="45" t="s">
        <v>147</v>
      </c>
      <c r="D217" s="12" t="s">
        <v>47</v>
      </c>
      <c r="E217" s="55" t="s">
        <v>62</v>
      </c>
      <c r="F217" s="55">
        <f t="shared" si="11"/>
        <v>6</v>
      </c>
      <c r="G217" s="55">
        <v>4</v>
      </c>
      <c r="H217" s="55"/>
      <c r="I217" s="55"/>
      <c r="J217" s="60" t="s">
        <v>102</v>
      </c>
      <c r="K217" s="60" t="s">
        <v>94</v>
      </c>
      <c r="L217" s="55">
        <v>148</v>
      </c>
      <c r="M217" s="55">
        <v>130</v>
      </c>
      <c r="N217" s="55"/>
      <c r="O217" s="55"/>
      <c r="P217" s="55">
        <v>152</v>
      </c>
      <c r="Q217" s="60" t="s">
        <v>94</v>
      </c>
      <c r="R217" s="55"/>
      <c r="S217" s="55"/>
      <c r="T217" s="55"/>
      <c r="U217" s="55"/>
      <c r="V217" s="58"/>
      <c r="W217" s="55"/>
      <c r="X217" s="55"/>
      <c r="Y217" s="55">
        <v>139</v>
      </c>
      <c r="Z217" s="60" t="s">
        <v>94</v>
      </c>
      <c r="AA217" s="55"/>
      <c r="AB217" s="55"/>
      <c r="AC217" s="55"/>
      <c r="AD217" s="55"/>
      <c r="AE217" s="55">
        <v>128</v>
      </c>
      <c r="AF217" s="55">
        <v>127</v>
      </c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45" t="s">
        <v>147</v>
      </c>
      <c r="BD217" s="12" t="s">
        <v>47</v>
      </c>
    </row>
    <row r="218" spans="1:56" x14ac:dyDescent="0.2">
      <c r="A218" s="80">
        <f t="shared" si="10"/>
        <v>139.71428571428572</v>
      </c>
      <c r="B218" s="64" t="s">
        <v>325</v>
      </c>
      <c r="C218" s="45" t="s">
        <v>287</v>
      </c>
      <c r="D218" s="45" t="s">
        <v>9</v>
      </c>
      <c r="E218" s="55" t="s">
        <v>62</v>
      </c>
      <c r="F218" s="55">
        <f t="shared" si="11"/>
        <v>7</v>
      </c>
      <c r="G218" s="55">
        <v>4</v>
      </c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8"/>
      <c r="W218" s="55">
        <v>142</v>
      </c>
      <c r="X218" s="55">
        <v>143</v>
      </c>
      <c r="Y218" s="55"/>
      <c r="Z218" s="55"/>
      <c r="AA218" s="55"/>
      <c r="AB218" s="55"/>
      <c r="AC218" s="55"/>
      <c r="AD218" s="55"/>
      <c r="AE218" s="55">
        <v>144</v>
      </c>
      <c r="AF218" s="55">
        <v>136</v>
      </c>
      <c r="AG218" s="55"/>
      <c r="AH218" s="55"/>
      <c r="AI218" s="55"/>
      <c r="AJ218" s="55"/>
      <c r="AK218" s="55"/>
      <c r="AL218" s="55"/>
      <c r="AM218" s="55"/>
      <c r="AN218" s="55"/>
      <c r="AO218" s="55">
        <v>145</v>
      </c>
      <c r="AP218" s="55">
        <v>135</v>
      </c>
      <c r="AQ218" s="55">
        <v>133</v>
      </c>
      <c r="AR218" s="55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45" t="s">
        <v>287</v>
      </c>
      <c r="BD218" s="45" t="s">
        <v>9</v>
      </c>
    </row>
    <row r="219" spans="1:56" x14ac:dyDescent="0.2">
      <c r="A219" s="80">
        <f t="shared" si="10"/>
        <v>140</v>
      </c>
      <c r="B219" s="64" t="s">
        <v>325</v>
      </c>
      <c r="C219" s="45" t="s">
        <v>303</v>
      </c>
      <c r="D219" s="45" t="s">
        <v>57</v>
      </c>
      <c r="E219" s="55" t="s">
        <v>64</v>
      </c>
      <c r="F219" s="55">
        <f t="shared" si="11"/>
        <v>1</v>
      </c>
      <c r="G219" s="55">
        <v>1</v>
      </c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8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>
        <v>140</v>
      </c>
      <c r="AP219" s="55"/>
      <c r="AQ219" s="55"/>
      <c r="AR219" s="55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45" t="s">
        <v>303</v>
      </c>
      <c r="BD219" s="45" t="s">
        <v>57</v>
      </c>
    </row>
    <row r="220" spans="1:56" x14ac:dyDescent="0.2">
      <c r="A220" s="80">
        <f t="shared" si="10"/>
        <v>141</v>
      </c>
      <c r="B220" s="64" t="s">
        <v>325</v>
      </c>
      <c r="C220" s="45" t="s">
        <v>188</v>
      </c>
      <c r="D220" s="12" t="s">
        <v>23</v>
      </c>
      <c r="E220" s="55" t="s">
        <v>62</v>
      </c>
      <c r="F220" s="55">
        <f t="shared" si="11"/>
        <v>3</v>
      </c>
      <c r="G220" s="55">
        <v>3</v>
      </c>
      <c r="H220" s="55"/>
      <c r="I220" s="55"/>
      <c r="J220" s="55"/>
      <c r="K220" s="55"/>
      <c r="L220" s="55">
        <v>139</v>
      </c>
      <c r="M220" s="60" t="s">
        <v>94</v>
      </c>
      <c r="N220" s="55"/>
      <c r="O220" s="55"/>
      <c r="P220" s="55"/>
      <c r="Q220" s="55"/>
      <c r="R220" s="55"/>
      <c r="S220" s="55"/>
      <c r="T220" s="55"/>
      <c r="U220" s="55"/>
      <c r="V220" s="58"/>
      <c r="W220" s="55">
        <v>145</v>
      </c>
      <c r="X220" s="60" t="s">
        <v>94</v>
      </c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>
        <v>139</v>
      </c>
      <c r="AP220" s="55"/>
      <c r="AQ220" s="55"/>
      <c r="AR220" s="55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45" t="s">
        <v>188</v>
      </c>
      <c r="BD220" s="12" t="s">
        <v>23</v>
      </c>
    </row>
    <row r="221" spans="1:56" x14ac:dyDescent="0.2">
      <c r="A221" s="80">
        <f t="shared" si="10"/>
        <v>141.66666666666666</v>
      </c>
      <c r="B221" s="64" t="s">
        <v>325</v>
      </c>
      <c r="C221" s="45" t="s">
        <v>311</v>
      </c>
      <c r="D221" s="45" t="s">
        <v>11</v>
      </c>
      <c r="E221" s="55" t="s">
        <v>62</v>
      </c>
      <c r="F221" s="55">
        <f t="shared" si="11"/>
        <v>3</v>
      </c>
      <c r="G221" s="55">
        <v>2</v>
      </c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8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>
        <v>141</v>
      </c>
      <c r="AP221" s="55">
        <v>134</v>
      </c>
      <c r="AQ221" s="55">
        <v>150</v>
      </c>
      <c r="AR221" s="55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45" t="s">
        <v>311</v>
      </c>
      <c r="BD221" s="45" t="s">
        <v>11</v>
      </c>
    </row>
    <row r="222" spans="1:56" x14ac:dyDescent="0.2">
      <c r="A222" s="80">
        <f t="shared" si="10"/>
        <v>142</v>
      </c>
      <c r="B222" s="64" t="s">
        <v>325</v>
      </c>
      <c r="C222" s="45" t="s">
        <v>295</v>
      </c>
      <c r="D222" s="12" t="s">
        <v>47</v>
      </c>
      <c r="E222" s="55" t="s">
        <v>62</v>
      </c>
      <c r="F222" s="55">
        <f t="shared" si="11"/>
        <v>4</v>
      </c>
      <c r="G222" s="55">
        <v>2</v>
      </c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8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>
        <v>141</v>
      </c>
      <c r="AH222" s="55">
        <v>140</v>
      </c>
      <c r="AI222" s="55"/>
      <c r="AJ222" s="55"/>
      <c r="AK222" s="55"/>
      <c r="AL222" s="55"/>
      <c r="AM222" s="55"/>
      <c r="AN222" s="55"/>
      <c r="AO222" s="55"/>
      <c r="AP222" s="55">
        <v>152</v>
      </c>
      <c r="AQ222" s="55">
        <v>135</v>
      </c>
      <c r="AR222" s="55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45" t="s">
        <v>295</v>
      </c>
      <c r="BD222" s="12" t="s">
        <v>47</v>
      </c>
    </row>
    <row r="223" spans="1:56" x14ac:dyDescent="0.2">
      <c r="A223" s="80">
        <f t="shared" si="10"/>
        <v>142</v>
      </c>
      <c r="B223" s="64" t="s">
        <v>325</v>
      </c>
      <c r="C223" s="45" t="s">
        <v>324</v>
      </c>
      <c r="D223" s="45" t="s">
        <v>52</v>
      </c>
      <c r="E223" s="55" t="s">
        <v>67</v>
      </c>
      <c r="F223" s="55">
        <f t="shared" si="11"/>
        <v>1</v>
      </c>
      <c r="G223" s="55">
        <v>1</v>
      </c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61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>
        <v>142</v>
      </c>
      <c r="AQ223" s="60" t="s">
        <v>94</v>
      </c>
      <c r="AR223" s="55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45" t="s">
        <v>324</v>
      </c>
      <c r="BD223" s="45" t="s">
        <v>52</v>
      </c>
    </row>
    <row r="224" spans="1:56" x14ac:dyDescent="0.2">
      <c r="A224" s="80">
        <f t="shared" si="10"/>
        <v>143</v>
      </c>
      <c r="B224" s="64" t="s">
        <v>325</v>
      </c>
      <c r="C224" s="45" t="s">
        <v>322</v>
      </c>
      <c r="D224" s="45" t="s">
        <v>25</v>
      </c>
      <c r="E224" s="55" t="s">
        <v>66</v>
      </c>
      <c r="F224" s="55">
        <f t="shared" si="11"/>
        <v>2</v>
      </c>
      <c r="G224" s="55">
        <v>1</v>
      </c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61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>
        <v>146</v>
      </c>
      <c r="AQ224" s="55">
        <v>140</v>
      </c>
      <c r="AR224" s="55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45" t="s">
        <v>322</v>
      </c>
      <c r="BD224" s="45" t="s">
        <v>25</v>
      </c>
    </row>
    <row r="225" spans="1:56" x14ac:dyDescent="0.2">
      <c r="A225" s="80">
        <f t="shared" si="10"/>
        <v>144</v>
      </c>
      <c r="B225" s="64" t="s">
        <v>325</v>
      </c>
      <c r="C225" s="45" t="s">
        <v>321</v>
      </c>
      <c r="D225" s="45" t="s">
        <v>25</v>
      </c>
      <c r="E225" s="55" t="s">
        <v>66</v>
      </c>
      <c r="F225" s="55">
        <f t="shared" si="11"/>
        <v>2</v>
      </c>
      <c r="G225" s="55">
        <v>1</v>
      </c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61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>
        <v>144</v>
      </c>
      <c r="AQ225" s="55">
        <v>144</v>
      </c>
      <c r="AR225" s="55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45" t="s">
        <v>321</v>
      </c>
      <c r="BD225" s="45" t="s">
        <v>25</v>
      </c>
    </row>
    <row r="226" spans="1:56" x14ac:dyDescent="0.2">
      <c r="A226" s="80">
        <f t="shared" si="10"/>
        <v>146</v>
      </c>
      <c r="B226" s="64" t="s">
        <v>325</v>
      </c>
      <c r="C226" s="45" t="s">
        <v>137</v>
      </c>
      <c r="D226" s="12" t="s">
        <v>23</v>
      </c>
      <c r="E226" s="55" t="s">
        <v>62</v>
      </c>
      <c r="F226" s="55">
        <f t="shared" si="11"/>
        <v>2</v>
      </c>
      <c r="G226" s="55">
        <v>2</v>
      </c>
      <c r="H226" s="55"/>
      <c r="I226" s="55"/>
      <c r="J226" s="55">
        <v>156</v>
      </c>
      <c r="K226" s="60" t="s">
        <v>94</v>
      </c>
      <c r="L226" s="55">
        <v>136</v>
      </c>
      <c r="M226" s="60" t="s">
        <v>94</v>
      </c>
      <c r="N226" s="55"/>
      <c r="O226" s="55"/>
      <c r="P226" s="55"/>
      <c r="Q226" s="55"/>
      <c r="R226" s="55"/>
      <c r="S226" s="55"/>
      <c r="T226" s="55"/>
      <c r="U226" s="55"/>
      <c r="V226" s="58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45" t="s">
        <v>137</v>
      </c>
      <c r="BD226" s="12" t="s">
        <v>23</v>
      </c>
    </row>
    <row r="227" spans="1:56" x14ac:dyDescent="0.2">
      <c r="A227" s="80">
        <f t="shared" si="10"/>
        <v>147.5</v>
      </c>
      <c r="B227" s="64" t="s">
        <v>325</v>
      </c>
      <c r="C227" s="45" t="s">
        <v>323</v>
      </c>
      <c r="D227" s="45" t="s">
        <v>25</v>
      </c>
      <c r="E227" s="55" t="s">
        <v>66</v>
      </c>
      <c r="F227" s="55">
        <f t="shared" si="11"/>
        <v>2</v>
      </c>
      <c r="G227" s="55">
        <v>1</v>
      </c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61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>
        <v>148</v>
      </c>
      <c r="AQ227" s="55">
        <v>147</v>
      </c>
      <c r="AR227" s="55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45" t="s">
        <v>323</v>
      </c>
      <c r="BD227" s="45" t="s">
        <v>25</v>
      </c>
    </row>
    <row r="228" spans="1:56" x14ac:dyDescent="0.2">
      <c r="A228" s="80">
        <f t="shared" si="10"/>
        <v>159</v>
      </c>
      <c r="B228" s="64" t="s">
        <v>325</v>
      </c>
      <c r="C228" s="45" t="s">
        <v>136</v>
      </c>
      <c r="D228" s="12" t="s">
        <v>23</v>
      </c>
      <c r="E228" s="55" t="s">
        <v>62</v>
      </c>
      <c r="F228" s="55">
        <f t="shared" si="11"/>
        <v>1</v>
      </c>
      <c r="G228" s="55">
        <v>1</v>
      </c>
      <c r="H228" s="55"/>
      <c r="I228" s="55"/>
      <c r="J228" s="55">
        <v>159</v>
      </c>
      <c r="K228" s="60" t="s">
        <v>94</v>
      </c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8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45" t="s">
        <v>136</v>
      </c>
      <c r="BD228" s="12" t="s">
        <v>23</v>
      </c>
    </row>
    <row r="229" spans="1:56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</row>
    <row r="230" spans="1:56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</row>
    <row r="231" spans="1:56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</row>
    <row r="232" spans="1:56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</row>
    <row r="233" spans="1:56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</row>
    <row r="234" spans="1:56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</row>
    <row r="235" spans="1:56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</row>
    <row r="236" spans="1:56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</row>
    <row r="237" spans="1:56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</row>
    <row r="238" spans="1:56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</row>
    <row r="239" spans="1:56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</row>
    <row r="240" spans="1:56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</row>
    <row r="241" spans="1:56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</row>
    <row r="242" spans="1:56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</row>
    <row r="243" spans="1:56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</row>
    <row r="244" spans="1:56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</row>
    <row r="245" spans="1:56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</row>
    <row r="246" spans="1:56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</row>
    <row r="247" spans="1:56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</row>
    <row r="248" spans="1:56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</row>
    <row r="249" spans="1:56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</row>
    <row r="250" spans="1:56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</row>
    <row r="251" spans="1:56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</row>
    <row r="252" spans="1:56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</row>
    <row r="253" spans="1:56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</row>
    <row r="254" spans="1:56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</row>
    <row r="255" spans="1:56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</row>
    <row r="256" spans="1:56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</row>
    <row r="257" spans="1:56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</row>
    <row r="258" spans="1:56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</row>
    <row r="259" spans="1:56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</row>
    <row r="260" spans="1:56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</row>
    <row r="261" spans="1:56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</row>
    <row r="262" spans="1:56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</row>
    <row r="263" spans="1:56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</row>
    <row r="264" spans="1:56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</row>
    <row r="265" spans="1:56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</row>
    <row r="266" spans="1:56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</row>
    <row r="267" spans="1:56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</row>
    <row r="268" spans="1:56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</row>
    <row r="269" spans="1:56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</row>
    <row r="270" spans="1:56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</row>
    <row r="271" spans="1:56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</row>
    <row r="272" spans="1:56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</row>
    <row r="273" spans="1:56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</row>
    <row r="274" spans="1:56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</row>
    <row r="275" spans="1:56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</row>
    <row r="276" spans="1:56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</row>
    <row r="277" spans="1:56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</row>
    <row r="278" spans="1:56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</row>
    <row r="279" spans="1:56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</row>
    <row r="280" spans="1:56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</row>
    <row r="281" spans="1:56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</row>
    <row r="282" spans="1:56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</row>
    <row r="283" spans="1:56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</row>
    <row r="284" spans="1:56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</row>
    <row r="285" spans="1:56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</row>
    <row r="286" spans="1:56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</row>
    <row r="287" spans="1:56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</row>
    <row r="288" spans="1:56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</row>
    <row r="289" spans="1:56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</row>
    <row r="290" spans="1:56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</row>
    <row r="291" spans="1:56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</row>
    <row r="292" spans="1:56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</row>
    <row r="293" spans="1:56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</row>
    <row r="294" spans="1:56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</row>
    <row r="295" spans="1:56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</row>
    <row r="296" spans="1:56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</row>
    <row r="297" spans="1:56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</row>
    <row r="298" spans="1:56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</row>
    <row r="299" spans="1:56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</row>
    <row r="300" spans="1:56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</row>
    <row r="301" spans="1:56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</row>
    <row r="302" spans="1:56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</row>
    <row r="303" spans="1:56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</row>
    <row r="304" spans="1:56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</row>
    <row r="305" spans="1:56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</row>
    <row r="306" spans="1:56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</row>
    <row r="307" spans="1:56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</row>
    <row r="308" spans="1:56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</row>
    <row r="309" spans="1:56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</row>
    <row r="310" spans="1:56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</row>
    <row r="311" spans="1:56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</row>
    <row r="312" spans="1:56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</row>
    <row r="313" spans="1:56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</row>
    <row r="314" spans="1:56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</row>
    <row r="315" spans="1:56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</row>
    <row r="316" spans="1:56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</row>
    <row r="317" spans="1:56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</row>
    <row r="318" spans="1:56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</row>
    <row r="319" spans="1:56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</row>
    <row r="320" spans="1:56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</row>
    <row r="321" spans="1:56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</row>
    <row r="322" spans="1:56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</row>
    <row r="323" spans="1:56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</row>
    <row r="324" spans="1:56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</row>
    <row r="325" spans="1:56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</row>
    <row r="326" spans="1:56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</row>
    <row r="327" spans="1:56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</row>
    <row r="328" spans="1:56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</row>
    <row r="329" spans="1:56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</row>
    <row r="330" spans="1:56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</row>
    <row r="331" spans="1:56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</row>
    <row r="332" spans="1:56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</row>
    <row r="333" spans="1:56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</row>
    <row r="334" spans="1:56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</row>
    <row r="335" spans="1:56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</row>
    <row r="336" spans="1:56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</row>
    <row r="337" spans="1:56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</row>
    <row r="338" spans="1:56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</row>
    <row r="339" spans="1:56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</row>
    <row r="340" spans="1:56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</row>
    <row r="341" spans="1:56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</row>
    <row r="342" spans="1:56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</row>
    <row r="343" spans="1:56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</row>
    <row r="344" spans="1:56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</row>
    <row r="345" spans="1:56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</row>
    <row r="346" spans="1:56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</row>
    <row r="347" spans="1:56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</row>
    <row r="348" spans="1:56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</row>
    <row r="349" spans="1:56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</row>
    <row r="350" spans="1:56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</row>
    <row r="351" spans="1:56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</row>
    <row r="352" spans="1:56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</row>
    <row r="353" spans="1:56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</row>
    <row r="354" spans="1:56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</row>
    <row r="355" spans="1:56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</row>
    <row r="356" spans="1:56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</row>
    <row r="357" spans="1:56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</row>
    <row r="358" spans="1:56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</row>
    <row r="359" spans="1:56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</row>
    <row r="360" spans="1:56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</row>
    <row r="361" spans="1:56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</row>
    <row r="362" spans="1:56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</row>
    <row r="363" spans="1:56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</row>
    <row r="364" spans="1:56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</row>
    <row r="365" spans="1:56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</row>
    <row r="366" spans="1:56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</row>
    <row r="367" spans="1:56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</row>
    <row r="368" spans="1:56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</row>
    <row r="369" spans="1:56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</row>
    <row r="370" spans="1:56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</row>
    <row r="371" spans="1:56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</row>
    <row r="372" spans="1:56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</row>
    <row r="373" spans="1:56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</row>
    <row r="374" spans="1:56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</row>
    <row r="375" spans="1:56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</row>
    <row r="376" spans="1:56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</row>
    <row r="377" spans="1:56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</row>
    <row r="378" spans="1:56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</row>
    <row r="379" spans="1:56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</row>
    <row r="380" spans="1:56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</row>
    <row r="381" spans="1:56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</row>
    <row r="382" spans="1:56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</row>
    <row r="383" spans="1:56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</row>
    <row r="384" spans="1:56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</row>
    <row r="385" spans="1:56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</row>
    <row r="386" spans="1:56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</row>
    <row r="387" spans="1:56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</row>
    <row r="388" spans="1:56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</row>
    <row r="389" spans="1:56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</row>
    <row r="390" spans="1:56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</row>
    <row r="391" spans="1:56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</row>
    <row r="392" spans="1:56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</row>
    <row r="393" spans="1:56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</row>
    <row r="394" spans="1:56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</row>
    <row r="395" spans="1:56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</row>
    <row r="396" spans="1:56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</row>
    <row r="397" spans="1:56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</row>
    <row r="398" spans="1:56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</row>
    <row r="399" spans="1:56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</row>
    <row r="400" spans="1:56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</row>
    <row r="401" spans="1:56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</row>
    <row r="402" spans="1:56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</row>
    <row r="403" spans="1:56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</row>
    <row r="404" spans="1:56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</row>
    <row r="405" spans="1:56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</row>
    <row r="406" spans="1:56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</row>
    <row r="407" spans="1:56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</row>
    <row r="408" spans="1:56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</row>
    <row r="409" spans="1:56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</row>
    <row r="410" spans="1:56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</row>
    <row r="411" spans="1:56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</row>
    <row r="412" spans="1:56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</row>
    <row r="413" spans="1:56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</row>
    <row r="414" spans="1:56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</row>
    <row r="415" spans="1:56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</row>
    <row r="416" spans="1:56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</row>
    <row r="417" spans="1:56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</row>
    <row r="418" spans="1:56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</row>
    <row r="419" spans="1:56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</row>
    <row r="420" spans="1:56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</row>
    <row r="421" spans="1:56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</row>
    <row r="422" spans="1:56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</row>
    <row r="423" spans="1:56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</row>
    <row r="424" spans="1:56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</row>
    <row r="425" spans="1:56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</row>
    <row r="426" spans="1:56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</row>
    <row r="427" spans="1:56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</row>
    <row r="428" spans="1:56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</row>
    <row r="429" spans="1:56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</row>
    <row r="430" spans="1:56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</row>
    <row r="431" spans="1:56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</row>
    <row r="432" spans="1:56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</row>
    <row r="433" spans="1:56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</row>
    <row r="434" spans="1:56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</row>
    <row r="435" spans="1:56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</row>
    <row r="436" spans="1:56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</row>
    <row r="437" spans="1:56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</row>
    <row r="438" spans="1:56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</row>
    <row r="439" spans="1:56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</row>
    <row r="440" spans="1:56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</row>
    <row r="441" spans="1:56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</row>
    <row r="442" spans="1:56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</row>
    <row r="443" spans="1:56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</row>
    <row r="444" spans="1:56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</row>
    <row r="445" spans="1:56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</row>
    <row r="446" spans="1:56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</row>
    <row r="447" spans="1:56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</row>
    <row r="448" spans="1:56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</row>
    <row r="449" spans="1:56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</row>
    <row r="450" spans="1:56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</row>
    <row r="451" spans="1:56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</row>
    <row r="452" spans="1:56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</row>
    <row r="453" spans="1:56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</row>
    <row r="454" spans="1:56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</row>
  </sheetData>
  <sheetProtection algorithmName="SHA-512" hashValue="Fs2qWNIDmUJ/gp1L0RilJi5Cd+UnYOkbbFJ8VtMiH6nn1N384GNqoNBFtcDO22kN5+nDcjPsXUPCnpHRKc7tug==" saltValue="2cOwveycA/IUbZmm+CDSmQ==" spinCount="100000" sheet="1" objects="1" scenarios="1"/>
  <sortState ref="A12:BD18">
    <sortCondition ref="A12:A18"/>
  </sortState>
  <mergeCells count="9">
    <mergeCell ref="G5:G6"/>
    <mergeCell ref="F1:F4"/>
    <mergeCell ref="A1:B1"/>
    <mergeCell ref="A2:A4"/>
    <mergeCell ref="B2:B4"/>
    <mergeCell ref="C1:C4"/>
    <mergeCell ref="D1:D4"/>
    <mergeCell ref="E1:E4"/>
    <mergeCell ref="A5:F5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>&amp;L&amp;"Arial,Bold"&amp;28 2017-2018 Girls Averages&amp;10
  222 players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2018-05-06T20:54:40Z</dcterms:modified>
</cp:coreProperties>
</file>